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>
    <definedName name="_xlnm.Print_Titles" localSheetId="0">'mineralnadjubriva'!$1:$3</definedName>
  </definedNames>
  <calcPr fullCalcOnLoad="1"/>
</workbook>
</file>

<file path=xl/sharedStrings.xml><?xml version="1.0" encoding="utf-8"?>
<sst xmlns="http://schemas.openxmlformats.org/spreadsheetml/2006/main" count="190" uniqueCount="83">
  <si>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</si>
  <si>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</si>
  <si>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</si>
  <si>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</si>
  <si>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</si>
  <si>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</si>
  <si>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</si>
  <si>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</si>
  <si>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</si>
  <si>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</si>
  <si>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</si>
  <si>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</si>
  <si>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</si>
  <si>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</si>
  <si>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</si>
  <si>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</si>
  <si>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</si>
  <si>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</si>
  <si>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</si>
  <si>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</si>
  <si>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</si>
  <si>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</si>
  <si>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</si>
  <si>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</si>
  <si>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</si>
  <si>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</si>
  <si>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</si>
  <si>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</si>
  <si>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</si>
  <si>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</si>
  <si>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</si>
  <si>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</si>
  <si>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</si>
  <si>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</si>
  <si>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(8:16:24)</t>
  </si>
  <si>
    <t>NPK (16:16:16)</t>
  </si>
  <si>
    <t>Rusija</t>
  </si>
  <si>
    <t>UREA-Karbamid</t>
  </si>
  <si>
    <t>UREA</t>
  </si>
  <si>
    <t>Azotara- Pancevo</t>
  </si>
  <si>
    <t>Agrina-Novi Sad</t>
  </si>
  <si>
    <t>4kg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</si>
  <si>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</si>
  <si>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</si>
  <si>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</si>
  <si>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</si>
  <si>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</si>
  <si>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</si>
  <si>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</si>
  <si>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</si>
  <si>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</si>
  <si>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</si>
  <si>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</si>
  <si>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</si>
  <si>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</si>
  <si>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</si>
  <si>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</si>
  <si>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</si>
  <si>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</si>
  <si>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</si>
  <si>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</si>
  <si>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</si>
  <si>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</si>
  <si>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</si>
  <si>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</si>
  <si>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</si>
  <si>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</si>
  <si>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</si>
  <si>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</si>
  <si>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</si>
  <si>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</si>
  <si>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</si>
  <si>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</si>
  <si>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</si>
  <si>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</si>
  <si>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</t>
  </si>
  <si>
    <t>30gr</t>
  </si>
  <si>
    <t xml:space="preserve"> PROIZVOD                                                   </t>
  </si>
  <si>
    <t>Zorka Šabac</t>
  </si>
  <si>
    <t>Šabac</t>
  </si>
  <si>
    <t>Užice</t>
  </si>
  <si>
    <t>50gr</t>
  </si>
  <si>
    <r>
      <t xml:space="preserve">                        PREGLED CENA / Agrarni inputi / MINERALNA ĐUBRIVA  
OKTOBAR 2018                                                                                                                                                                                                                                            PRICE LIST/ Agricultural inputs / MINERAL FERTILIZERS                                                                              OKTOBER 2018     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</si>
</sst>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m"/>
    <numFmt numFmtId="202" formatCode="_-* #,##0\ &quot;дин.&quot;_-;\-* #,##0\ &quot;дин.&quot;_-;_-* &quot;-&quot;\ &quot;дин.&quot;_-;_-@_-"/>
    <numFmt numFmtId="203" formatCode="_-* #,##0.00\ &quot;дин.&quot;_-;\-* #,##0.00\ &quot;дин.&quot;_-;_-* &quot;-&quot;??\ &quot;дин.&quot;_-;_-@_-"/>
  </numFmts>
  <fonts count="47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  <font>
      <sz val="10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0" xfId="66" applyFont="1" applyFill="1" applyBorder="1" applyAlignment="1" applyProtection="1">
      <alignment horizontal="center" vertical="center"/>
      <protection hidden="1" locked="0"/>
    </xf>
    <xf numFmtId="0" fontId="5" fillId="34" borderId="11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left" vertical="center"/>
    </xf>
    <xf numFmtId="0" fontId="45" fillId="35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vertical="center"/>
    </xf>
    <xf numFmtId="0" fontId="4" fillId="36" borderId="16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/>
      <protection hidden="1" locked="0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" fontId="5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7" borderId="17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5" fillId="35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0" xfId="0" applyFont="1" applyFill="1" applyAlignment="1">
      <alignment horizontal="center" vertical="center"/>
    </xf>
    <xf numFmtId="21" fontId="5" fillId="34" borderId="10" xfId="0" applyNumberFormat="1" applyFont="1" applyFill="1" applyBorder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5" fillId="37" borderId="17" xfId="0" applyFont="1" applyFill="1" applyBorder="1" applyAlignment="1" applyProtection="1">
      <alignment horizontal="center"/>
      <protection hidden="1" locked="0"/>
    </xf>
    <xf numFmtId="0" fontId="5" fillId="37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hidden="1" locked="0"/>
    </xf>
    <xf numFmtId="21" fontId="5" fillId="34" borderId="12" xfId="0" applyNumberFormat="1" applyFont="1" applyFill="1" applyBorder="1" applyAlignment="1">
      <alignment horizontal="left" vertical="center"/>
    </xf>
    <xf numFmtId="0" fontId="46" fillId="34" borderId="0" xfId="0" applyFont="1" applyFill="1" applyAlignment="1">
      <alignment vertical="center"/>
    </xf>
    <xf numFmtId="16" fontId="5" fillId="34" borderId="17" xfId="0" applyNumberFormat="1" applyFont="1" applyFill="1" applyBorder="1" applyAlignment="1">
      <alignment horizontal="center" vertical="center"/>
    </xf>
    <xf numFmtId="0" fontId="5" fillId="37" borderId="18" xfId="0" applyFont="1" applyFill="1" applyBorder="1" applyAlignment="1" applyProtection="1">
      <alignment horizontal="center" vertical="center" wrapText="1"/>
      <protection hidden="1" locked="0"/>
    </xf>
    <xf numFmtId="0" fontId="5" fillId="37" borderId="17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81" applyFont="1" applyFill="1" applyBorder="1" applyAlignment="1" applyProtection="1">
      <alignment horizontal="center" vertical="center"/>
      <protection hidden="1" locked="0"/>
    </xf>
    <xf numFmtId="0" fontId="5" fillId="38" borderId="19" xfId="73" applyFont="1" applyFill="1" applyBorder="1" applyAlignment="1" applyProtection="1">
      <alignment horizontal="center" vertical="center"/>
      <protection hidden="1" locked="0"/>
    </xf>
    <xf numFmtId="0" fontId="5" fillId="37" borderId="0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 applyProtection="1">
      <alignment horizontal="center" vertical="center"/>
      <protection hidden="1" locked="0"/>
    </xf>
    <xf numFmtId="0" fontId="5" fillId="38" borderId="20" xfId="81" applyFont="1" applyFill="1" applyBorder="1" applyAlignment="1" applyProtection="1">
      <alignment horizontal="center" vertical="center"/>
      <protection hidden="1" locked="0"/>
    </xf>
    <xf numFmtId="0" fontId="5" fillId="32" borderId="21" xfId="0" applyFont="1" applyFill="1" applyBorder="1" applyAlignment="1" applyProtection="1">
      <alignment horizontal="center" vertical="center"/>
      <protection hidden="1" locked="0"/>
    </xf>
    <xf numFmtId="0" fontId="5" fillId="33" borderId="21" xfId="66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/>
    </xf>
    <xf numFmtId="0" fontId="5" fillId="38" borderId="10" xfId="81" applyFont="1" applyFill="1" applyBorder="1" applyAlignment="1" applyProtection="1">
      <alignment horizontal="center" vertical="center"/>
      <protection hidden="1" locked="0"/>
    </xf>
    <xf numFmtId="0" fontId="5" fillId="37" borderId="10" xfId="0" applyFont="1" applyFill="1" applyBorder="1" applyAlignment="1">
      <alignment horizontal="center" vertical="center" wrapText="1"/>
    </xf>
    <xf numFmtId="0" fontId="3" fillId="35" borderId="14" xfId="77" applyFont="1" applyFill="1" applyBorder="1" applyAlignment="1">
      <alignment horizontal="left" vertical="center"/>
      <protection/>
    </xf>
    <xf numFmtId="0" fontId="45" fillId="35" borderId="0" xfId="77" applyFont="1" applyFill="1" applyAlignment="1">
      <alignment horizontal="center" vertical="center"/>
      <protection/>
    </xf>
    <xf numFmtId="0" fontId="45" fillId="35" borderId="16" xfId="77" applyFont="1" applyFill="1" applyBorder="1" applyAlignment="1">
      <alignment vertical="center"/>
      <protection/>
    </xf>
    <xf numFmtId="0" fontId="5" fillId="34" borderId="10" xfId="77" applyFont="1" applyFill="1" applyBorder="1" applyAlignment="1">
      <alignment horizontal="left" vertical="center"/>
      <protection/>
    </xf>
    <xf numFmtId="0" fontId="5" fillId="34" borderId="10" xfId="77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8" borderId="10" xfId="73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 applyProtection="1">
      <alignment horizontal="center" vertical="center"/>
      <protection hidden="1" locked="0"/>
    </xf>
    <xf numFmtId="0" fontId="5" fillId="40" borderId="19" xfId="81" applyFont="1" applyFill="1" applyBorder="1" applyAlignment="1" applyProtection="1">
      <alignment horizontal="center" vertical="center"/>
      <protection hidden="1" locked="0"/>
    </xf>
    <xf numFmtId="0" fontId="5" fillId="39" borderId="17" xfId="0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 applyProtection="1">
      <alignment horizontal="center" vertical="center"/>
      <protection hidden="1" locked="0"/>
    </xf>
    <xf numFmtId="0" fontId="5" fillId="39" borderId="18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 wrapText="1"/>
    </xf>
    <xf numFmtId="0" fontId="5" fillId="40" borderId="19" xfId="73" applyFont="1" applyFill="1" applyBorder="1" applyAlignment="1" applyProtection="1">
      <alignment horizontal="center" vertical="center"/>
      <protection hidden="1" locked="0"/>
    </xf>
    <xf numFmtId="0" fontId="5" fillId="41" borderId="10" xfId="0" applyFont="1" applyFill="1" applyBorder="1" applyAlignment="1" applyProtection="1">
      <alignment horizontal="center" vertical="center"/>
      <protection hidden="1" locked="0"/>
    </xf>
    <xf numFmtId="0" fontId="5" fillId="39" borderId="13" xfId="0" applyFont="1" applyFill="1" applyBorder="1" applyAlignment="1">
      <alignment horizontal="center" vertical="center"/>
    </xf>
    <xf numFmtId="0" fontId="5" fillId="39" borderId="12" xfId="0" applyFont="1" applyFill="1" applyBorder="1" applyAlignment="1" applyProtection="1">
      <alignment horizontal="center" vertical="center"/>
      <protection hidden="1" locked="0"/>
    </xf>
    <xf numFmtId="0" fontId="5" fillId="40" borderId="10" xfId="73" applyFont="1" applyFill="1" applyBorder="1" applyAlignment="1" applyProtection="1">
      <alignment horizontal="center" vertical="center"/>
      <protection hidden="1" locked="0"/>
    </xf>
    <xf numFmtId="0" fontId="5" fillId="41" borderId="10" xfId="66" applyFont="1" applyFill="1" applyBorder="1" applyAlignment="1" applyProtection="1">
      <alignment horizontal="center" vertical="center"/>
      <protection hidden="1" locked="0"/>
    </xf>
    <xf numFmtId="0" fontId="5" fillId="40" borderId="22" xfId="81" applyFont="1" applyFill="1" applyBorder="1" applyAlignment="1" applyProtection="1">
      <alignment horizontal="center" vertical="center"/>
      <protection hidden="1" locked="0"/>
    </xf>
    <xf numFmtId="0" fontId="5" fillId="34" borderId="23" xfId="0" applyFont="1" applyFill="1" applyBorder="1" applyAlignment="1">
      <alignment vertical="center"/>
    </xf>
    <xf numFmtId="0" fontId="5" fillId="36" borderId="24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/>
    </xf>
    <xf numFmtId="1" fontId="5" fillId="39" borderId="17" xfId="0" applyNumberFormat="1" applyFont="1" applyFill="1" applyBorder="1" applyAlignment="1" applyProtection="1">
      <alignment horizontal="center" vertical="center"/>
      <protection hidden="1" locked="0"/>
    </xf>
    <xf numFmtId="0" fontId="5" fillId="39" borderId="17" xfId="0" applyFont="1" applyFill="1" applyBorder="1" applyAlignment="1" applyProtection="1">
      <alignment horizontal="center"/>
      <protection hidden="1" locked="0"/>
    </xf>
    <xf numFmtId="0" fontId="5" fillId="39" borderId="17" xfId="0" applyFont="1" applyFill="1" applyBorder="1" applyAlignment="1">
      <alignment horizontal="center"/>
    </xf>
    <xf numFmtId="0" fontId="5" fillId="40" borderId="19" xfId="73" applyFont="1" applyFill="1" applyBorder="1" applyAlignment="1" applyProtection="1">
      <alignment horizontal="center"/>
      <protection hidden="1" locked="0"/>
    </xf>
    <xf numFmtId="0" fontId="5" fillId="40" borderId="25" xfId="73" applyFont="1" applyFill="1" applyBorder="1" applyAlignment="1" applyProtection="1">
      <alignment horizontal="center" vertical="center"/>
      <protection hidden="1" locked="0"/>
    </xf>
    <xf numFmtId="0" fontId="5" fillId="41" borderId="10" xfId="0" applyFont="1" applyFill="1" applyBorder="1" applyAlignment="1" applyProtection="1">
      <alignment horizontal="center"/>
      <protection hidden="1" locked="0"/>
    </xf>
    <xf numFmtId="0" fontId="3" fillId="39" borderId="17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 applyProtection="1">
      <alignment horizontal="center" vertical="center" wrapText="1"/>
      <protection hidden="1" locked="0"/>
    </xf>
    <xf numFmtId="0" fontId="5" fillId="37" borderId="26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0" fontId="5" fillId="37" borderId="0" xfId="0" applyFont="1" applyFill="1" applyBorder="1" applyAlignment="1" applyProtection="1">
      <alignment horizontal="center" vertical="center"/>
      <protection hidden="1" locked="0"/>
    </xf>
    <xf numFmtId="0" fontId="0" fillId="38" borderId="19" xfId="81" applyFont="1" applyFill="1" applyBorder="1" applyAlignment="1" applyProtection="1">
      <alignment horizontal="center" vertical="center"/>
      <protection hidden="1" locked="0"/>
    </xf>
    <xf numFmtId="0" fontId="0" fillId="38" borderId="20" xfId="81" applyFont="1" applyFill="1" applyBorder="1" applyAlignment="1" applyProtection="1">
      <alignment horizontal="center" vertical="center"/>
      <protection hidden="1" locked="0"/>
    </xf>
    <xf numFmtId="0" fontId="5" fillId="33" borderId="10" xfId="58" applyFont="1" applyFill="1" applyBorder="1" applyAlignment="1" applyProtection="1">
      <alignment horizontal="center" vertical="center"/>
      <protection hidden="1" locked="0"/>
    </xf>
    <xf numFmtId="0" fontId="0" fillId="38" borderId="19" xfId="73" applyFont="1" applyFill="1" applyBorder="1" applyAlignment="1" applyProtection="1">
      <alignment horizontal="center"/>
      <protection hidden="1" locked="0"/>
    </xf>
    <xf numFmtId="0" fontId="0" fillId="38" borderId="19" xfId="73" applyFont="1" applyFill="1" applyBorder="1" applyAlignment="1" applyProtection="1">
      <alignment horizontal="center" vertical="center"/>
      <protection hidden="1" locked="0"/>
    </xf>
    <xf numFmtId="0" fontId="0" fillId="37" borderId="17" xfId="0" applyFont="1" applyFill="1" applyBorder="1" applyAlignment="1" applyProtection="1">
      <alignment horizontal="center" vertical="center"/>
      <protection hidden="1" locked="0"/>
    </xf>
    <xf numFmtId="0" fontId="0" fillId="37" borderId="17" xfId="0" applyFont="1" applyFill="1" applyBorder="1" applyAlignment="1" applyProtection="1">
      <alignment horizontal="center" vertical="center" wrapText="1"/>
      <protection hidden="1" locked="0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8" borderId="20" xfId="73" applyFont="1" applyFill="1" applyBorder="1" applyAlignment="1" applyProtection="1">
      <alignment horizontal="center" vertical="center"/>
      <protection hidden="1" locked="0"/>
    </xf>
    <xf numFmtId="1" fontId="5" fillId="37" borderId="16" xfId="0" applyNumberFormat="1" applyFont="1" applyFill="1" applyBorder="1" applyAlignment="1" applyProtection="1">
      <alignment horizontal="center" vertical="center"/>
      <protection hidden="1" locked="0"/>
    </xf>
    <xf numFmtId="1" fontId="5" fillId="37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6" borderId="27" xfId="0" applyFont="1" applyFill="1" applyBorder="1" applyAlignment="1">
      <alignment vertical="center"/>
    </xf>
    <xf numFmtId="0" fontId="5" fillId="36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/>
    </xf>
    <xf numFmtId="0" fontId="7" fillId="35" borderId="21" xfId="0" applyFont="1" applyFill="1" applyBorder="1" applyAlignment="1">
      <alignment horizontal="center" textRotation="90"/>
    </xf>
    <xf numFmtId="0" fontId="7" fillId="35" borderId="12" xfId="0" applyFont="1" applyFill="1" applyBorder="1" applyAlignment="1">
      <alignment horizontal="center" textRotation="90"/>
    </xf>
    <xf numFmtId="0" fontId="5" fillId="36" borderId="27" xfId="0" applyFont="1" applyFill="1" applyBorder="1" applyAlignment="1">
      <alignment horizontal="center" vertical="center"/>
    </xf>
    <xf numFmtId="0" fontId="0" fillId="37" borderId="0" xfId="0" applyFont="1" applyFill="1" applyBorder="1" applyAlignment="1" applyProtection="1">
      <alignment horizontal="center" vertical="center" wrapText="1"/>
      <protection hidden="1" locked="0"/>
    </xf>
    <xf numFmtId="0" fontId="5" fillId="36" borderId="0" xfId="0" applyFont="1" applyFill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0" fontId="5" fillId="36" borderId="3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 textRotation="90"/>
    </xf>
    <xf numFmtId="0" fontId="7" fillId="35" borderId="12" xfId="0" applyFont="1" applyFill="1" applyBorder="1" applyAlignment="1">
      <alignment horizontal="center" textRotation="90"/>
    </xf>
    <xf numFmtId="0" fontId="5" fillId="36" borderId="27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center" textRotation="90"/>
    </xf>
    <xf numFmtId="1" fontId="7" fillId="35" borderId="12" xfId="0" applyNumberFormat="1" applyFont="1" applyFill="1" applyBorder="1" applyAlignment="1">
      <alignment horizontal="center" textRotation="90"/>
    </xf>
    <xf numFmtId="0" fontId="5" fillId="34" borderId="23" xfId="0" applyFont="1" applyFill="1" applyBorder="1" applyAlignment="1">
      <alignment horizontal="right" vertical="center" wrapText="1"/>
    </xf>
    <xf numFmtId="0" fontId="5" fillId="34" borderId="26" xfId="0" applyFont="1" applyFill="1" applyBorder="1" applyAlignment="1">
      <alignment horizontal="right" vertical="center" wrapText="1"/>
    </xf>
    <xf numFmtId="0" fontId="5" fillId="34" borderId="18" xfId="0" applyFont="1" applyFill="1" applyBorder="1" applyAlignment="1">
      <alignment horizontal="right" vertical="center" wrapText="1"/>
    </xf>
    <xf numFmtId="0" fontId="7" fillId="35" borderId="32" xfId="0" applyFont="1" applyFill="1" applyBorder="1" applyAlignment="1">
      <alignment horizontal="center" textRotation="9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ан 2" xfId="65"/>
    <cellStyle name="Нормалан 2 2" xfId="66"/>
    <cellStyle name="Нормалан 2 2 2" xfId="67"/>
    <cellStyle name="Нормалан 2 3" xfId="68"/>
    <cellStyle name="Нормалан 2 4" xfId="69"/>
    <cellStyle name="Нормалан 3" xfId="70"/>
    <cellStyle name="Нормалан 3 2" xfId="71"/>
    <cellStyle name="Нормалан 3 2 2" xfId="72"/>
    <cellStyle name="Нормалан 3 3" xfId="73"/>
    <cellStyle name="Нормалан 3 4" xfId="74"/>
    <cellStyle name="Нормалан 4" xfId="75"/>
    <cellStyle name="Нормалан 4 2" xfId="76"/>
    <cellStyle name="Нормалан 4 3" xfId="77"/>
    <cellStyle name="Нормалан 4 3 2" xfId="78"/>
    <cellStyle name="Нормалан 4 4" xfId="79"/>
    <cellStyle name="Нормалан 5" xfId="80"/>
    <cellStyle name="Нормалан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1628775</xdr:colOff>
      <xdr:row>1</xdr:row>
      <xdr:rowOff>0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tabSelected="1" view="pageBreakPreview" zoomScale="73" zoomScaleNormal="75" zoomScaleSheetLayoutView="73" zoomScalePageLayoutView="0" workbookViewId="0" topLeftCell="A10">
      <selection activeCell="M20" sqref="M20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0.28125" style="0" customWidth="1"/>
  </cols>
  <sheetData>
    <row r="1" spans="1:23" ht="76.5" customHeight="1">
      <c r="A1" s="146" t="s">
        <v>82</v>
      </c>
      <c r="B1" s="147"/>
      <c r="C1" s="148"/>
      <c r="D1" s="140" t="s">
        <v>3</v>
      </c>
      <c r="E1" s="140" t="s">
        <v>4</v>
      </c>
      <c r="F1" s="140" t="s">
        <v>5</v>
      </c>
      <c r="G1" s="144" t="s">
        <v>6</v>
      </c>
      <c r="H1" s="140" t="s">
        <v>7</v>
      </c>
      <c r="I1" s="140" t="s">
        <v>8</v>
      </c>
      <c r="J1" s="140" t="s">
        <v>9</v>
      </c>
      <c r="K1" s="140" t="s">
        <v>10</v>
      </c>
      <c r="L1" s="140" t="s">
        <v>11</v>
      </c>
      <c r="M1" s="144" t="s">
        <v>12</v>
      </c>
      <c r="N1" s="140" t="s">
        <v>13</v>
      </c>
      <c r="O1" s="124" t="s">
        <v>79</v>
      </c>
      <c r="P1" s="124" t="s">
        <v>80</v>
      </c>
      <c r="Q1" s="140" t="s">
        <v>14</v>
      </c>
      <c r="R1" s="140" t="s">
        <v>15</v>
      </c>
      <c r="S1" s="140" t="s">
        <v>16</v>
      </c>
      <c r="T1" s="140" t="s">
        <v>17</v>
      </c>
      <c r="U1" s="140" t="s">
        <v>18</v>
      </c>
      <c r="V1" s="140" t="s">
        <v>19</v>
      </c>
      <c r="W1" s="140" t="s">
        <v>20</v>
      </c>
    </row>
    <row r="2" spans="1:23" ht="12.75">
      <c r="A2" s="3" t="s">
        <v>77</v>
      </c>
      <c r="B2" s="4" t="s">
        <v>22</v>
      </c>
      <c r="C2" s="5" t="s">
        <v>23</v>
      </c>
      <c r="D2" s="141"/>
      <c r="E2" s="141"/>
      <c r="F2" s="149"/>
      <c r="G2" s="145"/>
      <c r="H2" s="141"/>
      <c r="I2" s="141"/>
      <c r="J2" s="141"/>
      <c r="K2" s="141"/>
      <c r="L2" s="141"/>
      <c r="M2" s="145"/>
      <c r="N2" s="141"/>
      <c r="O2" s="125"/>
      <c r="P2" s="125"/>
      <c r="Q2" s="141"/>
      <c r="R2" s="141"/>
      <c r="S2" s="141"/>
      <c r="T2" s="141"/>
      <c r="U2" s="141"/>
      <c r="V2" s="141"/>
      <c r="W2" s="141"/>
    </row>
    <row r="3" spans="1:23" ht="25.5" customHeight="1">
      <c r="A3" s="6" t="s">
        <v>21</v>
      </c>
      <c r="B3" s="7"/>
      <c r="C3" s="7"/>
      <c r="D3" s="8"/>
      <c r="E3" s="9"/>
      <c r="F3" s="9"/>
      <c r="G3" s="10"/>
      <c r="H3" s="11"/>
      <c r="I3" s="11"/>
      <c r="J3" s="11"/>
      <c r="K3" s="11"/>
      <c r="L3" s="11"/>
      <c r="M3" s="12"/>
      <c r="N3" s="11"/>
      <c r="O3" s="11"/>
      <c r="P3" s="11"/>
      <c r="Q3" s="11"/>
      <c r="R3" s="11"/>
      <c r="S3" s="11"/>
      <c r="T3" s="11"/>
      <c r="U3" s="13"/>
      <c r="V3" s="11"/>
      <c r="W3" s="11"/>
    </row>
    <row r="4" spans="1:23" ht="15.75">
      <c r="A4" s="68" t="s">
        <v>24</v>
      </c>
      <c r="B4" s="69"/>
      <c r="C4" s="70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6"/>
      <c r="W4" s="18"/>
    </row>
    <row r="5" spans="1:23" ht="12.75">
      <c r="A5" s="71"/>
      <c r="B5" s="72"/>
      <c r="C5" s="72"/>
      <c r="D5" s="80"/>
      <c r="E5" s="76"/>
      <c r="F5" s="76"/>
      <c r="G5" s="76"/>
      <c r="H5" s="76"/>
      <c r="I5" s="89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9"/>
      <c r="V5" s="76"/>
      <c r="W5" s="80"/>
    </row>
    <row r="6" spans="1:23" ht="12.75">
      <c r="A6" s="19" t="s">
        <v>25</v>
      </c>
      <c r="B6" s="20" t="s">
        <v>26</v>
      </c>
      <c r="C6" s="20" t="s">
        <v>27</v>
      </c>
      <c r="D6" s="21"/>
      <c r="E6" s="21"/>
      <c r="F6" s="21">
        <v>1000</v>
      </c>
      <c r="G6" s="21"/>
      <c r="H6" s="21"/>
      <c r="I6" s="107">
        <v>950</v>
      </c>
      <c r="J6" s="107"/>
      <c r="K6" s="24"/>
      <c r="L6" s="24"/>
      <c r="M6" s="21"/>
      <c r="N6" s="21"/>
      <c r="O6" s="21"/>
      <c r="P6" s="21"/>
      <c r="Q6" s="21"/>
      <c r="R6" s="24"/>
      <c r="S6" s="24"/>
      <c r="T6" s="21"/>
      <c r="U6" s="102"/>
      <c r="V6" s="23"/>
      <c r="W6" s="24"/>
    </row>
    <row r="7" spans="1:23" ht="12.75">
      <c r="A7" s="19" t="s">
        <v>25</v>
      </c>
      <c r="B7" s="20" t="s">
        <v>26</v>
      </c>
      <c r="C7" s="20" t="s">
        <v>28</v>
      </c>
      <c r="D7" s="24"/>
      <c r="E7" s="24"/>
      <c r="F7" s="24">
        <v>1900</v>
      </c>
      <c r="G7" s="24"/>
      <c r="H7" s="24"/>
      <c r="I7" s="107">
        <v>1780</v>
      </c>
      <c r="J7" s="107"/>
      <c r="K7" s="24"/>
      <c r="L7" s="24">
        <v>2350</v>
      </c>
      <c r="M7" s="24"/>
      <c r="N7" s="24"/>
      <c r="O7" s="24"/>
      <c r="P7" s="24"/>
      <c r="Q7" s="24"/>
      <c r="R7" s="21"/>
      <c r="S7" s="21"/>
      <c r="T7" s="24"/>
      <c r="U7" s="103"/>
      <c r="V7" s="2"/>
      <c r="W7" s="24"/>
    </row>
    <row r="8" spans="1:23" ht="12.75">
      <c r="A8" s="19" t="s">
        <v>25</v>
      </c>
      <c r="B8" s="20" t="s">
        <v>29</v>
      </c>
      <c r="C8" s="20" t="s">
        <v>28</v>
      </c>
      <c r="D8" s="24"/>
      <c r="E8" s="24"/>
      <c r="F8" s="24">
        <v>1800</v>
      </c>
      <c r="G8" s="24"/>
      <c r="H8" s="24"/>
      <c r="I8" s="107"/>
      <c r="J8" s="107"/>
      <c r="K8" s="24"/>
      <c r="L8" s="24"/>
      <c r="M8" s="24"/>
      <c r="N8" s="24"/>
      <c r="O8" s="24"/>
      <c r="P8" s="24"/>
      <c r="Q8" s="24"/>
      <c r="R8" s="24"/>
      <c r="S8" s="24"/>
      <c r="T8" s="24"/>
      <c r="U8" s="103"/>
      <c r="V8" s="2"/>
      <c r="W8" s="24"/>
    </row>
    <row r="9" spans="1:23" ht="12.75">
      <c r="A9" s="26" t="s">
        <v>25</v>
      </c>
      <c r="B9" s="27" t="s">
        <v>30</v>
      </c>
      <c r="C9" s="27" t="s">
        <v>31</v>
      </c>
      <c r="D9" s="24">
        <v>495</v>
      </c>
      <c r="E9" s="24"/>
      <c r="F9" s="24">
        <v>450</v>
      </c>
      <c r="G9" s="24"/>
      <c r="H9" s="24"/>
      <c r="I9" s="107"/>
      <c r="J9" s="107"/>
      <c r="K9" s="24"/>
      <c r="L9" s="24"/>
      <c r="M9" s="24"/>
      <c r="N9" s="24"/>
      <c r="O9" s="24"/>
      <c r="P9" s="24"/>
      <c r="Q9" s="24">
        <v>495</v>
      </c>
      <c r="R9" s="28"/>
      <c r="S9" s="24">
        <v>490</v>
      </c>
      <c r="T9" s="24">
        <v>450</v>
      </c>
      <c r="U9" s="103"/>
      <c r="V9" s="104"/>
      <c r="W9" s="24">
        <v>430</v>
      </c>
    </row>
    <row r="10" spans="1:23" ht="12.75">
      <c r="A10" s="19" t="s">
        <v>25</v>
      </c>
      <c r="B10" s="20" t="s">
        <v>32</v>
      </c>
      <c r="C10" s="20" t="s">
        <v>27</v>
      </c>
      <c r="D10" s="24">
        <v>1000</v>
      </c>
      <c r="E10" s="24"/>
      <c r="F10" s="24">
        <v>1050</v>
      </c>
      <c r="G10" s="24"/>
      <c r="H10" s="24"/>
      <c r="I10" s="107">
        <v>1020</v>
      </c>
      <c r="J10" s="107">
        <v>1200</v>
      </c>
      <c r="K10" s="24">
        <v>1130</v>
      </c>
      <c r="L10" s="24"/>
      <c r="M10" s="24"/>
      <c r="N10" s="24">
        <v>1088</v>
      </c>
      <c r="O10" s="24"/>
      <c r="P10" s="24"/>
      <c r="Q10" s="24">
        <v>1050</v>
      </c>
      <c r="R10" s="24"/>
      <c r="S10" s="24"/>
      <c r="T10" s="24"/>
      <c r="U10" s="103"/>
      <c r="V10" s="2"/>
      <c r="W10" s="24">
        <v>1068</v>
      </c>
    </row>
    <row r="11" spans="1:23" ht="12.75">
      <c r="A11" s="26" t="s">
        <v>25</v>
      </c>
      <c r="B11" s="27" t="s">
        <v>33</v>
      </c>
      <c r="C11" s="27" t="s">
        <v>27</v>
      </c>
      <c r="D11" s="24">
        <v>1050</v>
      </c>
      <c r="E11" s="24"/>
      <c r="F11" s="24">
        <v>1050</v>
      </c>
      <c r="G11" s="24"/>
      <c r="H11" s="24"/>
      <c r="I11" s="107">
        <v>1020</v>
      </c>
      <c r="J11" s="107"/>
      <c r="K11" s="24"/>
      <c r="L11" s="24">
        <v>1025</v>
      </c>
      <c r="M11" s="24"/>
      <c r="N11" s="24"/>
      <c r="O11" s="24"/>
      <c r="P11" s="24"/>
      <c r="Q11" s="24"/>
      <c r="R11" s="24"/>
      <c r="S11" s="24"/>
      <c r="T11" s="24"/>
      <c r="U11" s="103"/>
      <c r="V11" s="2"/>
      <c r="W11" s="24"/>
    </row>
    <row r="12" spans="1:23" ht="12.75">
      <c r="A12" s="19" t="s">
        <v>34</v>
      </c>
      <c r="B12" s="20" t="s">
        <v>26</v>
      </c>
      <c r="C12" s="20" t="s">
        <v>28</v>
      </c>
      <c r="D12" s="24"/>
      <c r="E12" s="24"/>
      <c r="F12" s="24">
        <v>2350</v>
      </c>
      <c r="G12" s="24">
        <v>2160</v>
      </c>
      <c r="H12" s="24"/>
      <c r="I12" s="107">
        <v>1900</v>
      </c>
      <c r="J12" s="107"/>
      <c r="K12" s="57"/>
      <c r="L12" s="24"/>
      <c r="M12" s="24"/>
      <c r="N12" s="24"/>
      <c r="O12" s="24"/>
      <c r="P12" s="24"/>
      <c r="Q12" s="24"/>
      <c r="R12" s="21"/>
      <c r="S12" s="21"/>
      <c r="T12" s="24"/>
      <c r="U12" s="24"/>
      <c r="V12" s="2"/>
      <c r="W12" s="2"/>
    </row>
    <row r="13" spans="1:23" ht="12.75">
      <c r="A13" s="19" t="s">
        <v>34</v>
      </c>
      <c r="B13" s="20" t="s">
        <v>29</v>
      </c>
      <c r="C13" s="20" t="s">
        <v>31</v>
      </c>
      <c r="D13" s="29">
        <v>495</v>
      </c>
      <c r="E13" s="24"/>
      <c r="F13" s="24">
        <v>450</v>
      </c>
      <c r="G13" s="24">
        <v>450</v>
      </c>
      <c r="H13" s="24"/>
      <c r="I13" s="107"/>
      <c r="J13" s="107"/>
      <c r="K13" s="24">
        <v>450</v>
      </c>
      <c r="L13" s="24"/>
      <c r="M13" s="24"/>
      <c r="N13" s="24"/>
      <c r="O13" s="24"/>
      <c r="P13" s="24"/>
      <c r="Q13" s="24">
        <v>430</v>
      </c>
      <c r="R13" s="24"/>
      <c r="S13" s="24">
        <v>490</v>
      </c>
      <c r="T13" s="24"/>
      <c r="U13" s="30"/>
      <c r="V13" s="104"/>
      <c r="W13" s="24">
        <v>430</v>
      </c>
    </row>
    <row r="14" spans="1:23" ht="12.75">
      <c r="A14" s="26" t="s">
        <v>35</v>
      </c>
      <c r="B14" s="20" t="s">
        <v>78</v>
      </c>
      <c r="C14" s="20" t="s">
        <v>27</v>
      </c>
      <c r="D14" s="29">
        <v>1300</v>
      </c>
      <c r="E14" s="24"/>
      <c r="F14" s="24">
        <v>1050</v>
      </c>
      <c r="G14" s="24">
        <v>1120</v>
      </c>
      <c r="H14" s="24">
        <v>950</v>
      </c>
      <c r="I14" s="107"/>
      <c r="J14" s="107">
        <v>1200</v>
      </c>
      <c r="K14" s="24"/>
      <c r="L14" s="24">
        <v>1050</v>
      </c>
      <c r="M14" s="24"/>
      <c r="N14" s="24"/>
      <c r="O14" s="24">
        <v>1075</v>
      </c>
      <c r="P14" s="24"/>
      <c r="Q14" s="24"/>
      <c r="R14" s="24"/>
      <c r="S14" s="24">
        <v>975</v>
      </c>
      <c r="T14" s="24"/>
      <c r="U14" s="30"/>
      <c r="V14" s="104">
        <v>1100</v>
      </c>
      <c r="W14" s="24">
        <v>1060</v>
      </c>
    </row>
    <row r="15" spans="1:23" ht="12.75">
      <c r="A15" s="26" t="s">
        <v>35</v>
      </c>
      <c r="B15" s="27" t="s">
        <v>36</v>
      </c>
      <c r="C15" s="27" t="s">
        <v>27</v>
      </c>
      <c r="D15" s="29"/>
      <c r="E15" s="24"/>
      <c r="F15" s="24"/>
      <c r="G15" s="24"/>
      <c r="H15" s="24">
        <v>1000</v>
      </c>
      <c r="I15" s="107"/>
      <c r="J15" s="107">
        <v>1200</v>
      </c>
      <c r="K15" s="24"/>
      <c r="L15" s="24"/>
      <c r="M15" s="24"/>
      <c r="N15" s="24"/>
      <c r="O15" s="24"/>
      <c r="P15" s="24"/>
      <c r="Q15" s="24"/>
      <c r="R15" s="24"/>
      <c r="S15" s="24"/>
      <c r="T15" s="24">
        <v>1050</v>
      </c>
      <c r="U15" s="30"/>
      <c r="V15" s="104">
        <v>1100</v>
      </c>
      <c r="W15" s="24"/>
    </row>
    <row r="16" spans="1:23" ht="12.75">
      <c r="A16" s="26" t="s">
        <v>35</v>
      </c>
      <c r="B16" s="27" t="s">
        <v>36</v>
      </c>
      <c r="C16" s="27" t="s">
        <v>28</v>
      </c>
      <c r="D16" s="29">
        <v>2150</v>
      </c>
      <c r="E16" s="24">
        <v>2050</v>
      </c>
      <c r="F16" s="24">
        <v>2200</v>
      </c>
      <c r="G16" s="24">
        <v>2260</v>
      </c>
      <c r="H16" s="24">
        <v>2000</v>
      </c>
      <c r="I16" s="107">
        <v>1980</v>
      </c>
      <c r="J16" s="107"/>
      <c r="K16" s="24"/>
      <c r="L16" s="24"/>
      <c r="M16" s="24">
        <v>2400</v>
      </c>
      <c r="N16" s="24">
        <v>2200</v>
      </c>
      <c r="O16" s="24">
        <v>2250</v>
      </c>
      <c r="P16" s="24">
        <f>40*50</f>
        <v>2000</v>
      </c>
      <c r="Q16" s="24"/>
      <c r="R16" s="24">
        <v>2000</v>
      </c>
      <c r="S16" s="24">
        <v>1950</v>
      </c>
      <c r="T16" s="24"/>
      <c r="U16" s="30"/>
      <c r="V16" s="104"/>
      <c r="W16" s="24"/>
    </row>
    <row r="17" spans="1:3" ht="12.75">
      <c r="A17" s="114"/>
      <c r="B17" s="115"/>
      <c r="C17" s="115"/>
    </row>
    <row r="18" spans="1:23" ht="12.75">
      <c r="A18" s="14" t="s">
        <v>37</v>
      </c>
      <c r="B18" s="15"/>
      <c r="C18" s="34"/>
      <c r="D18" s="91"/>
      <c r="E18" s="126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</row>
    <row r="19" spans="1:23" ht="12.75">
      <c r="A19" s="41"/>
      <c r="B19" s="73"/>
      <c r="C19" s="90"/>
      <c r="D19" s="80"/>
      <c r="E19" s="81"/>
      <c r="F19" s="78"/>
      <c r="G19" s="78"/>
      <c r="H19" s="82"/>
      <c r="I19" s="83"/>
      <c r="J19" s="78"/>
      <c r="K19" s="78"/>
      <c r="L19" s="78"/>
      <c r="M19" s="78"/>
      <c r="N19" s="82"/>
      <c r="O19" s="82"/>
      <c r="P19" s="82"/>
      <c r="Q19" s="78"/>
      <c r="R19" s="84"/>
      <c r="S19" s="78"/>
      <c r="T19" s="78"/>
      <c r="U19" s="82"/>
      <c r="V19" s="78"/>
      <c r="W19" s="82"/>
    </row>
    <row r="20" spans="1:23" ht="12.75">
      <c r="A20" s="19" t="s">
        <v>38</v>
      </c>
      <c r="B20" s="20" t="s">
        <v>39</v>
      </c>
      <c r="C20" s="20" t="s">
        <v>28</v>
      </c>
      <c r="D20" s="24"/>
      <c r="E20" s="29"/>
      <c r="F20" s="24">
        <v>2000</v>
      </c>
      <c r="G20" s="24"/>
      <c r="H20" s="25"/>
      <c r="I20" s="25">
        <v>1870</v>
      </c>
      <c r="J20" s="25"/>
      <c r="K20" s="24"/>
      <c r="L20" s="24">
        <v>2150</v>
      </c>
      <c r="M20" s="24"/>
      <c r="N20" s="25"/>
      <c r="O20" s="25"/>
      <c r="P20" s="25"/>
      <c r="Q20" s="24"/>
      <c r="R20" s="1"/>
      <c r="S20" s="1"/>
      <c r="T20" s="24"/>
      <c r="U20" s="25"/>
      <c r="V20" s="24"/>
      <c r="W20" s="25"/>
    </row>
    <row r="21" spans="1:23" ht="12.75">
      <c r="A21" s="36" t="s">
        <v>38</v>
      </c>
      <c r="B21" s="27" t="s">
        <v>40</v>
      </c>
      <c r="C21" s="27" t="s">
        <v>41</v>
      </c>
      <c r="D21" s="24">
        <v>410</v>
      </c>
      <c r="E21" s="29"/>
      <c r="F21" s="24">
        <v>350</v>
      </c>
      <c r="G21" s="24"/>
      <c r="H21" s="25"/>
      <c r="I21" s="58"/>
      <c r="J21" s="58"/>
      <c r="K21" s="24"/>
      <c r="L21" s="24"/>
      <c r="M21" s="25"/>
      <c r="N21" s="25"/>
      <c r="O21" s="25"/>
      <c r="P21" s="25"/>
      <c r="Q21" s="24">
        <v>492</v>
      </c>
      <c r="R21" s="1"/>
      <c r="S21" s="1">
        <v>350</v>
      </c>
      <c r="T21" s="24">
        <v>380</v>
      </c>
      <c r="U21" s="25"/>
      <c r="V21" s="24"/>
      <c r="W21" s="25"/>
    </row>
    <row r="22" spans="1:23" ht="12.75">
      <c r="A22" s="19" t="s">
        <v>38</v>
      </c>
      <c r="B22" s="20" t="s">
        <v>36</v>
      </c>
      <c r="C22" s="20" t="s">
        <v>27</v>
      </c>
      <c r="D22" s="24">
        <v>900</v>
      </c>
      <c r="E22" s="29">
        <v>950</v>
      </c>
      <c r="F22" s="24">
        <v>1025</v>
      </c>
      <c r="G22" s="24">
        <v>950</v>
      </c>
      <c r="H22" s="25"/>
      <c r="I22" s="58">
        <v>990</v>
      </c>
      <c r="J22" s="58">
        <v>1100</v>
      </c>
      <c r="K22" s="106"/>
      <c r="L22" s="24"/>
      <c r="M22" s="25">
        <v>1050</v>
      </c>
      <c r="N22" s="25">
        <v>925</v>
      </c>
      <c r="O22" s="25">
        <v>1050</v>
      </c>
      <c r="P22" s="25"/>
      <c r="Q22" s="24"/>
      <c r="R22" s="1">
        <f>36*25</f>
        <v>900</v>
      </c>
      <c r="S22" s="1">
        <v>850</v>
      </c>
      <c r="T22" s="24">
        <v>925</v>
      </c>
      <c r="U22" s="25"/>
      <c r="V22" s="24"/>
      <c r="W22" s="25">
        <v>963</v>
      </c>
    </row>
    <row r="23" spans="1:23" ht="12.75">
      <c r="A23" s="19" t="s">
        <v>38</v>
      </c>
      <c r="B23" s="20" t="s">
        <v>36</v>
      </c>
      <c r="C23" s="20" t="s">
        <v>28</v>
      </c>
      <c r="D23" s="24">
        <v>2000</v>
      </c>
      <c r="E23" s="29">
        <v>1850</v>
      </c>
      <c r="F23" s="24">
        <v>2000</v>
      </c>
      <c r="G23" s="24"/>
      <c r="H23" s="25"/>
      <c r="I23" s="58">
        <v>1830</v>
      </c>
      <c r="J23" s="58"/>
      <c r="K23" s="57"/>
      <c r="L23" s="24">
        <v>2250</v>
      </c>
      <c r="M23" s="24"/>
      <c r="N23" s="25"/>
      <c r="O23" s="25"/>
      <c r="P23" s="25">
        <f>40*50</f>
        <v>2000</v>
      </c>
      <c r="Q23" s="24"/>
      <c r="R23" s="1"/>
      <c r="S23" s="1"/>
      <c r="T23" s="28"/>
      <c r="U23" s="25"/>
      <c r="V23" s="24"/>
      <c r="W23" s="25"/>
    </row>
    <row r="24" spans="1:23" ht="12.75">
      <c r="A24" s="19" t="s">
        <v>38</v>
      </c>
      <c r="B24" s="20" t="s">
        <v>75</v>
      </c>
      <c r="C24" s="20" t="s">
        <v>27</v>
      </c>
      <c r="D24" s="24"/>
      <c r="E24" s="29"/>
      <c r="F24" s="24"/>
      <c r="G24" s="24"/>
      <c r="H24" s="25"/>
      <c r="I24" s="58"/>
      <c r="J24" s="58"/>
      <c r="K24" s="57"/>
      <c r="L24" s="24"/>
      <c r="M24" s="24"/>
      <c r="N24" s="25"/>
      <c r="O24" s="25"/>
      <c r="P24" s="25"/>
      <c r="Q24" s="24"/>
      <c r="R24" s="1"/>
      <c r="S24" s="1"/>
      <c r="T24" s="28">
        <v>950</v>
      </c>
      <c r="U24" s="25"/>
      <c r="V24" s="24"/>
      <c r="W24" s="25">
        <v>925</v>
      </c>
    </row>
    <row r="25" spans="1:23" ht="12.75">
      <c r="A25" s="19" t="s">
        <v>38</v>
      </c>
      <c r="B25" s="20" t="s">
        <v>75</v>
      </c>
      <c r="C25" s="20" t="s">
        <v>28</v>
      </c>
      <c r="D25" s="24"/>
      <c r="E25" s="29">
        <v>2000</v>
      </c>
      <c r="F25" s="24">
        <v>1950</v>
      </c>
      <c r="G25" s="24"/>
      <c r="H25" s="25"/>
      <c r="I25" s="58">
        <v>1850</v>
      </c>
      <c r="J25" s="58"/>
      <c r="K25" s="57">
        <v>2020</v>
      </c>
      <c r="L25" s="24"/>
      <c r="M25" s="24"/>
      <c r="N25" s="25"/>
      <c r="O25" s="25"/>
      <c r="P25" s="25"/>
      <c r="Q25" s="24"/>
      <c r="R25" s="1">
        <f>37*50</f>
        <v>1850</v>
      </c>
      <c r="S25" s="1"/>
      <c r="T25" s="28"/>
      <c r="U25" s="25"/>
      <c r="V25" s="24"/>
      <c r="W25" s="25"/>
    </row>
    <row r="26" spans="1:23" ht="12.75">
      <c r="A26" s="37" t="s">
        <v>38</v>
      </c>
      <c r="B26" s="20" t="s">
        <v>33</v>
      </c>
      <c r="C26" s="20" t="s">
        <v>27</v>
      </c>
      <c r="D26" s="24">
        <v>900</v>
      </c>
      <c r="E26" s="29">
        <v>1130</v>
      </c>
      <c r="F26" s="24">
        <v>1000</v>
      </c>
      <c r="G26" s="24">
        <v>950</v>
      </c>
      <c r="H26" s="25"/>
      <c r="I26" s="58">
        <v>1050</v>
      </c>
      <c r="J26" s="58">
        <v>950</v>
      </c>
      <c r="K26" s="57">
        <v>1020</v>
      </c>
      <c r="L26" s="24"/>
      <c r="M26" s="24"/>
      <c r="N26" s="25"/>
      <c r="O26" s="25"/>
      <c r="P26" s="25"/>
      <c r="Q26" s="24"/>
      <c r="R26" s="1"/>
      <c r="S26" s="1"/>
      <c r="T26" s="28"/>
      <c r="U26" s="25"/>
      <c r="V26" s="24"/>
      <c r="W26" s="25"/>
    </row>
    <row r="27" spans="1:23" ht="12.75">
      <c r="A27" s="43"/>
      <c r="B27" s="74"/>
      <c r="C27" s="74"/>
      <c r="D27" s="33"/>
      <c r="E27" s="33"/>
      <c r="F27" s="35"/>
      <c r="G27" s="35"/>
      <c r="H27" s="35"/>
      <c r="I27" s="35"/>
      <c r="J27" s="35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9"/>
      <c r="V27" s="38"/>
      <c r="W27" s="40"/>
    </row>
    <row r="28" spans="1:23" ht="12.75">
      <c r="A28" s="14" t="s">
        <v>42</v>
      </c>
      <c r="B28" s="15"/>
      <c r="C28" s="34"/>
      <c r="D28" s="122"/>
      <c r="E28" s="122"/>
      <c r="F28" s="122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0"/>
      <c r="V28" s="126"/>
      <c r="W28" s="126"/>
    </row>
    <row r="29" spans="1:23" ht="12.75">
      <c r="A29" s="41"/>
      <c r="B29" s="73"/>
      <c r="C29" s="73"/>
      <c r="D29" s="77"/>
      <c r="E29" s="76"/>
      <c r="F29" s="85"/>
      <c r="G29" s="86"/>
      <c r="H29" s="82"/>
      <c r="I29" s="87"/>
      <c r="J29" s="82"/>
      <c r="K29" s="78"/>
      <c r="L29" s="78"/>
      <c r="M29" s="78"/>
      <c r="N29" s="78"/>
      <c r="O29" s="78"/>
      <c r="P29" s="78"/>
      <c r="Q29" s="78"/>
      <c r="R29" s="84"/>
      <c r="S29" s="78"/>
      <c r="T29" s="78"/>
      <c r="U29" s="82"/>
      <c r="V29" s="88"/>
      <c r="W29" s="82"/>
    </row>
    <row r="30" spans="1:23" ht="12.75">
      <c r="A30" s="41" t="s">
        <v>43</v>
      </c>
      <c r="B30" s="42" t="s">
        <v>29</v>
      </c>
      <c r="C30" s="42" t="s">
        <v>28</v>
      </c>
      <c r="D30" s="61"/>
      <c r="E30" s="59">
        <v>1450</v>
      </c>
      <c r="F30" s="59">
        <v>1500</v>
      </c>
      <c r="G30" s="62"/>
      <c r="H30" s="60"/>
      <c r="I30" s="75"/>
      <c r="J30" s="60"/>
      <c r="K30" s="61"/>
      <c r="L30" s="61">
        <v>1600</v>
      </c>
      <c r="M30" s="61"/>
      <c r="N30" s="61"/>
      <c r="O30" s="61">
        <v>1300</v>
      </c>
      <c r="P30" s="61"/>
      <c r="Q30" s="61"/>
      <c r="R30" s="63"/>
      <c r="S30" s="63"/>
      <c r="T30" s="61"/>
      <c r="U30" s="60"/>
      <c r="V30" s="64"/>
      <c r="W30" s="60"/>
    </row>
    <row r="31" spans="1:23" ht="12.75">
      <c r="A31" s="19" t="s">
        <v>43</v>
      </c>
      <c r="B31" s="20" t="s">
        <v>39</v>
      </c>
      <c r="C31" s="20" t="s">
        <v>28</v>
      </c>
      <c r="D31" s="23"/>
      <c r="E31" s="65"/>
      <c r="F31" s="65">
        <v>1500</v>
      </c>
      <c r="G31" s="66"/>
      <c r="H31" s="67"/>
      <c r="I31" s="67"/>
      <c r="J31" s="22">
        <v>1800</v>
      </c>
      <c r="K31" s="23"/>
      <c r="L31" s="23"/>
      <c r="M31" s="23">
        <v>1500</v>
      </c>
      <c r="N31" s="23"/>
      <c r="O31" s="23"/>
      <c r="P31" s="23">
        <f>33*50</f>
        <v>1650</v>
      </c>
      <c r="Q31" s="23"/>
      <c r="R31" s="1"/>
      <c r="S31" s="63"/>
      <c r="T31" s="23"/>
      <c r="U31" s="67"/>
      <c r="V31" s="2"/>
      <c r="W31" s="67"/>
    </row>
    <row r="32" spans="1:23" ht="12.75">
      <c r="A32" s="37" t="s">
        <v>43</v>
      </c>
      <c r="B32" s="20" t="s">
        <v>44</v>
      </c>
      <c r="C32" s="20" t="s">
        <v>31</v>
      </c>
      <c r="D32" s="61">
        <v>370</v>
      </c>
      <c r="E32" s="59"/>
      <c r="F32" s="59">
        <v>350</v>
      </c>
      <c r="G32" s="108">
        <v>300</v>
      </c>
      <c r="H32" s="60"/>
      <c r="I32" s="75"/>
      <c r="J32" s="60"/>
      <c r="K32" s="61"/>
      <c r="L32" s="61"/>
      <c r="M32" s="61"/>
      <c r="N32" s="61"/>
      <c r="O32" s="61"/>
      <c r="P32" s="61"/>
      <c r="Q32" s="61">
        <v>320</v>
      </c>
      <c r="R32" s="63"/>
      <c r="S32" s="63">
        <v>350</v>
      </c>
      <c r="T32" s="61">
        <v>350</v>
      </c>
      <c r="U32" s="60"/>
      <c r="V32" s="64">
        <v>430</v>
      </c>
      <c r="W32" s="60"/>
    </row>
    <row r="33" spans="1:23" ht="12.75">
      <c r="A33" s="37" t="s">
        <v>43</v>
      </c>
      <c r="B33" s="20" t="s">
        <v>44</v>
      </c>
      <c r="C33" s="20" t="s">
        <v>27</v>
      </c>
      <c r="D33" s="23">
        <v>700</v>
      </c>
      <c r="E33" s="65"/>
      <c r="F33" s="65">
        <v>775</v>
      </c>
      <c r="G33" s="66"/>
      <c r="H33" s="67"/>
      <c r="I33" s="23"/>
      <c r="J33" s="22">
        <v>900</v>
      </c>
      <c r="K33" s="23">
        <v>750</v>
      </c>
      <c r="L33" s="23">
        <v>800</v>
      </c>
      <c r="M33" s="23"/>
      <c r="N33" s="23"/>
      <c r="O33" s="23"/>
      <c r="P33" s="23"/>
      <c r="Q33" s="23"/>
      <c r="R33" s="1"/>
      <c r="S33" s="63">
        <v>675</v>
      </c>
      <c r="T33" s="23"/>
      <c r="U33" s="67"/>
      <c r="V33" s="2"/>
      <c r="W33" s="67"/>
    </row>
    <row r="34" spans="1:23" ht="12.75">
      <c r="A34" s="43"/>
      <c r="B34" s="74"/>
      <c r="C34" s="74"/>
      <c r="D34" s="33"/>
      <c r="E34" s="33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1"/>
    </row>
    <row r="35" spans="1:23" ht="12.75">
      <c r="A35" s="14" t="s">
        <v>45</v>
      </c>
      <c r="B35" s="15"/>
      <c r="C35" s="15"/>
      <c r="D35" s="122"/>
      <c r="E35" s="12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3"/>
    </row>
    <row r="36" spans="1:23" ht="12.75">
      <c r="A36" s="41"/>
      <c r="B36" s="73"/>
      <c r="C36" s="73"/>
      <c r="D36" s="78"/>
      <c r="E36" s="78"/>
      <c r="F36" s="85"/>
      <c r="G36" s="92"/>
      <c r="H36" s="82"/>
      <c r="I36" s="78"/>
      <c r="J36" s="78"/>
      <c r="K36" s="78"/>
      <c r="L36" s="82"/>
      <c r="M36" s="82"/>
      <c r="N36" s="82"/>
      <c r="O36" s="82"/>
      <c r="P36" s="82"/>
      <c r="Q36" s="78"/>
      <c r="R36" s="84"/>
      <c r="S36" s="78"/>
      <c r="T36" s="78"/>
      <c r="U36" s="82"/>
      <c r="V36" s="88"/>
      <c r="W36" s="82"/>
    </row>
    <row r="37" spans="1:23" ht="12.75">
      <c r="A37" s="41" t="s">
        <v>46</v>
      </c>
      <c r="B37" s="42" t="s">
        <v>75</v>
      </c>
      <c r="C37" s="20" t="s">
        <v>27</v>
      </c>
      <c r="D37" s="25">
        <v>800</v>
      </c>
      <c r="E37" s="25"/>
      <c r="F37" s="25">
        <v>875</v>
      </c>
      <c r="G37" s="48"/>
      <c r="H37" s="109"/>
      <c r="I37" s="48"/>
      <c r="J37" s="25">
        <v>1100</v>
      </c>
      <c r="K37" s="48"/>
      <c r="L37" s="25">
        <v>800</v>
      </c>
      <c r="M37" s="48"/>
      <c r="N37" s="25"/>
      <c r="O37" s="25">
        <v>850</v>
      </c>
      <c r="P37" s="25"/>
      <c r="Q37" s="48"/>
      <c r="R37" s="48">
        <f>35*25</f>
        <v>875</v>
      </c>
      <c r="S37" s="48"/>
      <c r="T37" s="25">
        <v>875</v>
      </c>
      <c r="U37" s="48"/>
      <c r="V37" s="25"/>
      <c r="W37" s="48">
        <v>800</v>
      </c>
    </row>
    <row r="38" spans="1:23" ht="12.75">
      <c r="A38" s="41" t="s">
        <v>46</v>
      </c>
      <c r="B38" s="42" t="s">
        <v>39</v>
      </c>
      <c r="C38" s="42" t="s">
        <v>28</v>
      </c>
      <c r="D38" s="24"/>
      <c r="E38" s="24"/>
      <c r="F38" s="24">
        <v>1700</v>
      </c>
      <c r="G38" s="24"/>
      <c r="H38" s="109"/>
      <c r="I38" s="107">
        <v>1640</v>
      </c>
      <c r="J38" s="24"/>
      <c r="K38" s="24"/>
      <c r="L38" s="24"/>
      <c r="M38" s="24"/>
      <c r="N38" s="24"/>
      <c r="O38" s="24"/>
      <c r="P38" s="24"/>
      <c r="Q38" s="24"/>
      <c r="R38" s="48"/>
      <c r="S38" s="24"/>
      <c r="T38" s="24"/>
      <c r="U38" s="25"/>
      <c r="V38" s="2"/>
      <c r="W38" s="24"/>
    </row>
    <row r="39" spans="1:23" ht="12.75">
      <c r="A39" s="19" t="s">
        <v>46</v>
      </c>
      <c r="B39" s="20" t="s">
        <v>36</v>
      </c>
      <c r="C39" s="20" t="s">
        <v>28</v>
      </c>
      <c r="D39" s="24">
        <v>1700</v>
      </c>
      <c r="E39" s="24">
        <v>1750</v>
      </c>
      <c r="F39" s="24">
        <v>1750</v>
      </c>
      <c r="G39" s="24">
        <v>1900</v>
      </c>
      <c r="H39" s="24"/>
      <c r="I39" s="57">
        <v>1680</v>
      </c>
      <c r="J39" s="24"/>
      <c r="K39" s="24">
        <v>1920</v>
      </c>
      <c r="L39" s="24">
        <v>2100</v>
      </c>
      <c r="M39" s="24"/>
      <c r="N39" s="24"/>
      <c r="O39" s="24">
        <v>1700</v>
      </c>
      <c r="P39" s="24">
        <f>33*50</f>
        <v>1650</v>
      </c>
      <c r="Q39" s="24"/>
      <c r="R39" s="24">
        <f>34*50</f>
        <v>1700</v>
      </c>
      <c r="S39" s="24">
        <v>1425</v>
      </c>
      <c r="T39" s="24"/>
      <c r="U39" s="25"/>
      <c r="V39" s="2"/>
      <c r="W39" s="24"/>
    </row>
    <row r="40" spans="1:23" ht="12.75">
      <c r="A40" s="31"/>
      <c r="B40" s="32"/>
      <c r="C40" s="32"/>
      <c r="D40" s="33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1"/>
    </row>
    <row r="41" spans="1:23" ht="12.75">
      <c r="A41" s="14" t="s">
        <v>47</v>
      </c>
      <c r="B41" s="15"/>
      <c r="C41" s="34"/>
      <c r="D41" s="122"/>
      <c r="E41" s="12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3"/>
    </row>
    <row r="42" spans="1:23" ht="12.75">
      <c r="A42" s="41"/>
      <c r="B42" s="73"/>
      <c r="C42" s="73"/>
      <c r="D42" s="78"/>
      <c r="E42" s="93"/>
      <c r="F42" s="78"/>
      <c r="G42" s="78"/>
      <c r="H42" s="82"/>
      <c r="I42" s="98"/>
      <c r="J42" s="78"/>
      <c r="K42" s="77"/>
      <c r="L42" s="78"/>
      <c r="M42" s="78"/>
      <c r="N42" s="82"/>
      <c r="O42" s="82"/>
      <c r="P42" s="82"/>
      <c r="Q42" s="78"/>
      <c r="R42" s="84"/>
      <c r="S42" s="78"/>
      <c r="T42" s="94"/>
      <c r="U42" s="82"/>
      <c r="V42" s="78"/>
      <c r="W42" s="82"/>
    </row>
    <row r="43" spans="1:23" ht="12.75">
      <c r="A43" s="45" t="s">
        <v>48</v>
      </c>
      <c r="B43" s="42" t="s">
        <v>26</v>
      </c>
      <c r="C43" s="42" t="s">
        <v>27</v>
      </c>
      <c r="D43" s="28"/>
      <c r="E43" s="28"/>
      <c r="F43" s="28">
        <v>1250</v>
      </c>
      <c r="G43" s="28"/>
      <c r="H43" s="28"/>
      <c r="I43" s="28">
        <v>1280</v>
      </c>
      <c r="J43" s="28"/>
      <c r="K43" s="28">
        <v>1430</v>
      </c>
      <c r="L43" s="28">
        <v>1320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>
        <v>1325</v>
      </c>
    </row>
    <row r="44" spans="1:23" ht="12.75">
      <c r="A44" s="45" t="s">
        <v>48</v>
      </c>
      <c r="B44" s="42" t="s">
        <v>26</v>
      </c>
      <c r="C44" s="42" t="s">
        <v>28</v>
      </c>
      <c r="D44" s="61">
        <v>2750</v>
      </c>
      <c r="E44" s="116"/>
      <c r="F44" s="61">
        <v>2450</v>
      </c>
      <c r="G44" s="61"/>
      <c r="H44" s="60"/>
      <c r="I44" s="117">
        <v>2300</v>
      </c>
      <c r="J44" s="61"/>
      <c r="K44" s="62"/>
      <c r="L44" s="61">
        <v>2700</v>
      </c>
      <c r="M44" s="61"/>
      <c r="N44" s="60"/>
      <c r="O44" s="60"/>
      <c r="P44" s="60"/>
      <c r="Q44" s="61">
        <v>2640</v>
      </c>
      <c r="R44" s="63"/>
      <c r="S44" s="61"/>
      <c r="T44" s="118"/>
      <c r="U44" s="60"/>
      <c r="V44" s="61"/>
      <c r="W44" s="60">
        <v>2884</v>
      </c>
    </row>
    <row r="45" spans="1:23" ht="12.75">
      <c r="A45" s="45" t="s">
        <v>48</v>
      </c>
      <c r="B45" s="20" t="s">
        <v>36</v>
      </c>
      <c r="C45" s="42" t="s">
        <v>27</v>
      </c>
      <c r="D45" s="23"/>
      <c r="E45" s="65">
        <v>1500</v>
      </c>
      <c r="F45" s="23">
        <v>1300</v>
      </c>
      <c r="G45" s="23"/>
      <c r="H45" s="67"/>
      <c r="I45" s="75"/>
      <c r="J45" s="23">
        <v>1500</v>
      </c>
      <c r="K45" s="66"/>
      <c r="L45" s="23"/>
      <c r="M45" s="23"/>
      <c r="N45" s="67"/>
      <c r="O45" s="67">
        <v>1525</v>
      </c>
      <c r="P45" s="67">
        <f>60*25</f>
        <v>1500</v>
      </c>
      <c r="Q45" s="23"/>
      <c r="R45" s="1">
        <v>1500</v>
      </c>
      <c r="S45" s="23">
        <v>1350</v>
      </c>
      <c r="T45" s="119">
        <v>1350</v>
      </c>
      <c r="U45" s="67"/>
      <c r="V45" s="23">
        <v>1400</v>
      </c>
      <c r="W45" s="67"/>
    </row>
    <row r="46" spans="1:23" ht="12.75">
      <c r="A46" s="31"/>
      <c r="B46" s="32"/>
      <c r="C46" s="32"/>
      <c r="D46" s="33"/>
      <c r="E46" s="33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1"/>
    </row>
    <row r="47" spans="1:23" ht="12.75">
      <c r="A47" s="14" t="s">
        <v>49</v>
      </c>
      <c r="B47" s="46"/>
      <c r="C47" s="47"/>
      <c r="D47" s="122"/>
      <c r="E47" s="12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3"/>
    </row>
    <row r="48" spans="1:23" ht="12.75">
      <c r="A48" s="41"/>
      <c r="B48" s="73"/>
      <c r="C48" s="73"/>
      <c r="D48" s="95"/>
      <c r="E48" s="96"/>
      <c r="F48" s="78"/>
      <c r="G48" s="82"/>
      <c r="H48" s="95"/>
      <c r="I48" s="97"/>
      <c r="J48" s="82"/>
      <c r="K48" s="82"/>
      <c r="L48" s="82"/>
      <c r="M48" s="95"/>
      <c r="N48" s="82"/>
      <c r="O48" s="82"/>
      <c r="P48" s="82"/>
      <c r="Q48" s="95"/>
      <c r="R48" s="84"/>
      <c r="S48" s="95"/>
      <c r="T48" s="82"/>
      <c r="U48" s="82"/>
      <c r="V48" s="95"/>
      <c r="W48" s="95"/>
    </row>
    <row r="49" spans="1:23" ht="12.75">
      <c r="A49" s="41" t="s">
        <v>50</v>
      </c>
      <c r="B49" s="42" t="s">
        <v>51</v>
      </c>
      <c r="C49" s="42" t="s">
        <v>52</v>
      </c>
      <c r="D49" s="48"/>
      <c r="E49" s="49"/>
      <c r="F49" s="24">
        <v>600</v>
      </c>
      <c r="G49" s="25">
        <v>560</v>
      </c>
      <c r="H49" s="48">
        <v>570</v>
      </c>
      <c r="I49" s="110">
        <v>520</v>
      </c>
      <c r="J49" s="25"/>
      <c r="K49" s="25"/>
      <c r="L49" s="25"/>
      <c r="M49" s="48">
        <v>400</v>
      </c>
      <c r="N49" s="25"/>
      <c r="O49" s="25">
        <v>440</v>
      </c>
      <c r="P49" s="48"/>
      <c r="Q49" s="48">
        <v>488</v>
      </c>
      <c r="R49" s="1"/>
      <c r="S49" s="48"/>
      <c r="T49" s="25"/>
      <c r="U49" s="25"/>
      <c r="V49" s="48">
        <v>450</v>
      </c>
      <c r="W49" s="48">
        <v>507</v>
      </c>
    </row>
    <row r="50" spans="1:23" ht="12.75">
      <c r="A50" s="19" t="s">
        <v>53</v>
      </c>
      <c r="B50" s="20" t="s">
        <v>51</v>
      </c>
      <c r="C50" s="20" t="s">
        <v>52</v>
      </c>
      <c r="D50" s="24">
        <v>550</v>
      </c>
      <c r="E50" s="29"/>
      <c r="F50" s="24">
        <v>550</v>
      </c>
      <c r="G50" s="24">
        <v>580</v>
      </c>
      <c r="H50" s="25">
        <v>450</v>
      </c>
      <c r="I50" s="111">
        <v>500</v>
      </c>
      <c r="J50" s="24"/>
      <c r="K50" s="57"/>
      <c r="L50" s="24"/>
      <c r="M50" s="24">
        <v>440</v>
      </c>
      <c r="N50" s="25"/>
      <c r="O50" s="25">
        <v>475</v>
      </c>
      <c r="P50" s="24"/>
      <c r="Q50" s="24">
        <v>510</v>
      </c>
      <c r="R50" s="1"/>
      <c r="S50" s="24"/>
      <c r="T50" s="28"/>
      <c r="U50" s="25"/>
      <c r="V50" s="24">
        <v>500</v>
      </c>
      <c r="W50" s="25">
        <v>530</v>
      </c>
    </row>
    <row r="51" spans="1:23" ht="12.75">
      <c r="A51" s="19" t="s">
        <v>53</v>
      </c>
      <c r="B51" s="20" t="s">
        <v>51</v>
      </c>
      <c r="C51" s="42" t="s">
        <v>27</v>
      </c>
      <c r="D51" s="24"/>
      <c r="E51" s="29"/>
      <c r="F51" s="24">
        <v>3750</v>
      </c>
      <c r="G51" s="24"/>
      <c r="H51" s="25"/>
      <c r="I51" s="25">
        <v>3980</v>
      </c>
      <c r="J51" s="24"/>
      <c r="K51" s="57"/>
      <c r="L51" s="24"/>
      <c r="M51" s="24"/>
      <c r="N51" s="25"/>
      <c r="O51" s="25">
        <f>215*25</f>
        <v>5375</v>
      </c>
      <c r="P51" s="24"/>
      <c r="Q51" s="24"/>
      <c r="R51" s="1"/>
      <c r="S51" s="24"/>
      <c r="T51" s="28"/>
      <c r="U51" s="25"/>
      <c r="V51" s="24">
        <v>5250</v>
      </c>
      <c r="W51" s="25">
        <v>5953</v>
      </c>
    </row>
    <row r="52" spans="1:23" ht="12.75">
      <c r="A52" s="19" t="s">
        <v>54</v>
      </c>
      <c r="B52" s="20" t="s">
        <v>51</v>
      </c>
      <c r="C52" s="20" t="s">
        <v>52</v>
      </c>
      <c r="D52" s="24"/>
      <c r="E52" s="29"/>
      <c r="F52" s="24">
        <v>900</v>
      </c>
      <c r="G52" s="24">
        <v>620</v>
      </c>
      <c r="H52" s="25">
        <v>620</v>
      </c>
      <c r="I52" s="111">
        <v>535</v>
      </c>
      <c r="J52" s="24"/>
      <c r="K52" s="57"/>
      <c r="L52" s="24"/>
      <c r="M52" s="24"/>
      <c r="N52" s="25"/>
      <c r="O52" s="25">
        <v>590</v>
      </c>
      <c r="P52" s="24"/>
      <c r="Q52" s="24">
        <v>620</v>
      </c>
      <c r="R52" s="1"/>
      <c r="S52" s="24"/>
      <c r="T52" s="28"/>
      <c r="U52" s="25"/>
      <c r="V52" s="24"/>
      <c r="W52" s="25">
        <v>665</v>
      </c>
    </row>
    <row r="53" spans="1:23" ht="12.75">
      <c r="A53" s="31"/>
      <c r="B53" s="44"/>
      <c r="C53" s="44"/>
      <c r="D53" s="50"/>
      <c r="E53" s="50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5"/>
    </row>
    <row r="54" spans="1:23" ht="12.75">
      <c r="A54" s="14" t="s">
        <v>55</v>
      </c>
      <c r="B54" s="15"/>
      <c r="C54" s="34"/>
      <c r="D54" s="123"/>
      <c r="E54" s="123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7"/>
    </row>
    <row r="55" spans="1:23" ht="12.75">
      <c r="A55" s="41"/>
      <c r="B55" s="73"/>
      <c r="C55" s="73"/>
      <c r="D55" s="95"/>
      <c r="E55" s="78"/>
      <c r="F55" s="95"/>
      <c r="G55" s="95"/>
      <c r="H55" s="95"/>
      <c r="I55" s="97"/>
      <c r="J55" s="95"/>
      <c r="K55" s="95"/>
      <c r="L55" s="95"/>
      <c r="M55" s="95"/>
      <c r="N55" s="82"/>
      <c r="O55" s="82"/>
      <c r="P55" s="82"/>
      <c r="Q55" s="95"/>
      <c r="R55" s="99"/>
      <c r="S55" s="95"/>
      <c r="T55" s="82"/>
      <c r="U55" s="82"/>
      <c r="V55" s="82"/>
      <c r="W55" s="95"/>
    </row>
    <row r="56" spans="1:23" ht="12.75">
      <c r="A56" s="45" t="s">
        <v>56</v>
      </c>
      <c r="B56" s="42" t="s">
        <v>57</v>
      </c>
      <c r="C56" s="42" t="s">
        <v>58</v>
      </c>
      <c r="D56" s="48">
        <v>100</v>
      </c>
      <c r="E56" s="48">
        <v>100</v>
      </c>
      <c r="F56" s="48">
        <v>100</v>
      </c>
      <c r="G56" s="48">
        <v>90</v>
      </c>
      <c r="H56" s="48">
        <v>110</v>
      </c>
      <c r="I56" s="110">
        <v>102</v>
      </c>
      <c r="J56" s="48"/>
      <c r="K56" s="48">
        <v>85</v>
      </c>
      <c r="L56" s="48">
        <v>100</v>
      </c>
      <c r="M56" s="48"/>
      <c r="N56" s="25">
        <v>95</v>
      </c>
      <c r="O56" s="25">
        <v>80</v>
      </c>
      <c r="P56" s="25">
        <v>80</v>
      </c>
      <c r="Q56" s="48">
        <v>85</v>
      </c>
      <c r="R56" s="51"/>
      <c r="S56" s="48">
        <v>100</v>
      </c>
      <c r="T56" s="25"/>
      <c r="U56" s="25"/>
      <c r="V56" s="25"/>
      <c r="W56" s="25">
        <v>90</v>
      </c>
    </row>
    <row r="57" spans="1:23" ht="12.75">
      <c r="A57" s="52" t="s">
        <v>56</v>
      </c>
      <c r="B57" s="20" t="s">
        <v>57</v>
      </c>
      <c r="C57" s="20" t="s">
        <v>0</v>
      </c>
      <c r="D57" s="48"/>
      <c r="E57" s="48">
        <v>360</v>
      </c>
      <c r="F57" s="48">
        <v>390</v>
      </c>
      <c r="G57" s="48">
        <v>360</v>
      </c>
      <c r="H57" s="48">
        <v>390</v>
      </c>
      <c r="I57" s="110">
        <v>396</v>
      </c>
      <c r="J57" s="48">
        <v>350</v>
      </c>
      <c r="K57" s="48">
        <v>380</v>
      </c>
      <c r="L57" s="48">
        <v>350</v>
      </c>
      <c r="M57" s="48">
        <v>380</v>
      </c>
      <c r="N57" s="25">
        <v>345</v>
      </c>
      <c r="O57" s="25">
        <v>360</v>
      </c>
      <c r="P57" s="25">
        <v>350</v>
      </c>
      <c r="Q57" s="48">
        <v>350</v>
      </c>
      <c r="R57" s="51"/>
      <c r="S57" s="25">
        <v>350</v>
      </c>
      <c r="T57" s="25"/>
      <c r="U57" s="25"/>
      <c r="V57" s="25">
        <v>370</v>
      </c>
      <c r="W57" s="25">
        <v>370</v>
      </c>
    </row>
    <row r="58" spans="1:23" ht="12.75">
      <c r="A58" s="52" t="s">
        <v>56</v>
      </c>
      <c r="B58" s="20" t="s">
        <v>57</v>
      </c>
      <c r="C58" s="20" t="s">
        <v>59</v>
      </c>
      <c r="D58" s="48">
        <v>1650</v>
      </c>
      <c r="E58" s="49">
        <v>1550</v>
      </c>
      <c r="F58" s="24">
        <v>1650</v>
      </c>
      <c r="G58" s="25">
        <v>1580</v>
      </c>
      <c r="H58" s="48">
        <v>1750</v>
      </c>
      <c r="I58" s="110">
        <v>1410</v>
      </c>
      <c r="J58" s="25"/>
      <c r="K58" s="25">
        <v>1550</v>
      </c>
      <c r="L58" s="25"/>
      <c r="M58" s="48"/>
      <c r="N58" s="25">
        <v>1500</v>
      </c>
      <c r="O58" s="25">
        <v>1550</v>
      </c>
      <c r="P58" s="25"/>
      <c r="Q58" s="48">
        <v>1570</v>
      </c>
      <c r="R58" s="1"/>
      <c r="S58" s="48"/>
      <c r="T58" s="25">
        <v>1690</v>
      </c>
      <c r="U58" s="25"/>
      <c r="V58" s="48"/>
      <c r="W58" s="48">
        <v>1815</v>
      </c>
    </row>
    <row r="59" spans="1:23" ht="12.75">
      <c r="A59" s="52" t="s">
        <v>56</v>
      </c>
      <c r="B59" s="20" t="s">
        <v>57</v>
      </c>
      <c r="C59" s="20" t="s">
        <v>60</v>
      </c>
      <c r="D59" s="48"/>
      <c r="E59" s="49"/>
      <c r="F59" s="24">
        <v>3100</v>
      </c>
      <c r="G59" s="25"/>
      <c r="H59" s="48"/>
      <c r="I59" s="110">
        <v>2340</v>
      </c>
      <c r="J59" s="25"/>
      <c r="K59" s="25">
        <v>2650</v>
      </c>
      <c r="L59" s="25"/>
      <c r="M59" s="48"/>
      <c r="N59" s="25">
        <v>2690</v>
      </c>
      <c r="O59" s="25">
        <v>2800</v>
      </c>
      <c r="P59" s="25"/>
      <c r="Q59" s="48">
        <v>2840</v>
      </c>
      <c r="R59" s="1"/>
      <c r="S59" s="48">
        <v>2950</v>
      </c>
      <c r="T59" s="25"/>
      <c r="U59" s="25"/>
      <c r="V59" s="48">
        <v>2770</v>
      </c>
      <c r="W59" s="48">
        <v>2750</v>
      </c>
    </row>
    <row r="60" spans="1:23" ht="12.75">
      <c r="A60" s="31"/>
      <c r="B60" s="53"/>
      <c r="C60" s="53"/>
      <c r="D60" s="50"/>
      <c r="E60" s="50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5"/>
    </row>
    <row r="61" spans="1:23" ht="12.75">
      <c r="A61" s="14" t="s">
        <v>61</v>
      </c>
      <c r="B61" s="15"/>
      <c r="C61" s="34"/>
      <c r="D61" s="123"/>
      <c r="E61" s="123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9"/>
    </row>
    <row r="62" spans="1:23" ht="12.75">
      <c r="A62" s="41"/>
      <c r="B62" s="73"/>
      <c r="C62" s="73"/>
      <c r="D62" s="95"/>
      <c r="E62" s="95"/>
      <c r="F62" s="99"/>
      <c r="G62" s="95"/>
      <c r="H62" s="95"/>
      <c r="I62" s="97"/>
      <c r="J62" s="77"/>
      <c r="K62" s="77"/>
      <c r="L62" s="95"/>
      <c r="M62" s="95"/>
      <c r="N62" s="95"/>
      <c r="O62" s="95"/>
      <c r="P62" s="95"/>
      <c r="Q62" s="95"/>
      <c r="R62" s="99"/>
      <c r="S62" s="95"/>
      <c r="T62" s="100"/>
      <c r="U62" s="82"/>
      <c r="V62" s="82"/>
      <c r="W62" s="82"/>
    </row>
    <row r="63" spans="1:23" ht="12.75">
      <c r="A63" s="41" t="s">
        <v>62</v>
      </c>
      <c r="B63" s="42" t="s">
        <v>63</v>
      </c>
      <c r="C63" s="42" t="s">
        <v>1</v>
      </c>
      <c r="D63" s="51">
        <v>500</v>
      </c>
      <c r="E63" s="48"/>
      <c r="F63" s="51">
        <v>450</v>
      </c>
      <c r="G63" s="51">
        <v>370</v>
      </c>
      <c r="H63" s="48"/>
      <c r="I63" s="110">
        <v>430</v>
      </c>
      <c r="J63" s="57">
        <v>500</v>
      </c>
      <c r="K63" s="57"/>
      <c r="L63" s="48"/>
      <c r="M63" s="48"/>
      <c r="N63" s="48">
        <v>347</v>
      </c>
      <c r="O63" s="48">
        <v>350</v>
      </c>
      <c r="P63" s="48">
        <v>450</v>
      </c>
      <c r="Q63" s="48">
        <v>435</v>
      </c>
      <c r="R63" s="51"/>
      <c r="S63" s="48">
        <v>375</v>
      </c>
      <c r="T63" s="25"/>
      <c r="U63" s="25"/>
      <c r="V63" s="25">
        <v>560</v>
      </c>
      <c r="W63" s="25">
        <v>362</v>
      </c>
    </row>
    <row r="64" spans="1:23" ht="12.75">
      <c r="A64" s="19" t="s">
        <v>62</v>
      </c>
      <c r="B64" s="20" t="s">
        <v>63</v>
      </c>
      <c r="C64" s="20" t="s">
        <v>52</v>
      </c>
      <c r="D64" s="48"/>
      <c r="E64" s="48"/>
      <c r="F64" s="51">
        <v>850</v>
      </c>
      <c r="G64" s="48"/>
      <c r="H64" s="57"/>
      <c r="I64" s="112">
        <v>695</v>
      </c>
      <c r="J64" s="48"/>
      <c r="K64" s="48"/>
      <c r="L64" s="48"/>
      <c r="M64" s="48"/>
      <c r="N64" s="48"/>
      <c r="O64" s="48"/>
      <c r="P64" s="48">
        <v>550</v>
      </c>
      <c r="Q64" s="48">
        <v>855</v>
      </c>
      <c r="R64" s="51"/>
      <c r="S64" s="48"/>
      <c r="T64" s="25"/>
      <c r="U64" s="25"/>
      <c r="V64" s="25"/>
      <c r="W64" s="25"/>
    </row>
    <row r="65" spans="1:23" ht="12.75">
      <c r="A65" s="19" t="s">
        <v>62</v>
      </c>
      <c r="B65" s="20" t="s">
        <v>64</v>
      </c>
      <c r="C65" s="20" t="s">
        <v>65</v>
      </c>
      <c r="D65" s="48"/>
      <c r="E65" s="48"/>
      <c r="F65" s="51">
        <v>75</v>
      </c>
      <c r="G65" s="48">
        <v>60</v>
      </c>
      <c r="H65" s="48">
        <v>60</v>
      </c>
      <c r="I65" s="112">
        <v>70</v>
      </c>
      <c r="J65" s="48"/>
      <c r="K65" s="48"/>
      <c r="L65" s="48"/>
      <c r="M65" s="48">
        <v>70</v>
      </c>
      <c r="N65" s="48">
        <v>70</v>
      </c>
      <c r="O65" s="48">
        <v>50</v>
      </c>
      <c r="P65" s="48">
        <v>60</v>
      </c>
      <c r="Q65" s="48"/>
      <c r="R65" s="51"/>
      <c r="S65" s="48">
        <v>50</v>
      </c>
      <c r="T65" s="25"/>
      <c r="U65" s="25"/>
      <c r="V65" s="25"/>
      <c r="W65" s="25"/>
    </row>
    <row r="66" spans="1:23" ht="12.75">
      <c r="A66" s="19" t="s">
        <v>62</v>
      </c>
      <c r="B66" s="20" t="s">
        <v>64</v>
      </c>
      <c r="C66" s="20" t="s">
        <v>76</v>
      </c>
      <c r="D66" s="48"/>
      <c r="E66" s="48">
        <v>60</v>
      </c>
      <c r="F66" s="51">
        <v>75</v>
      </c>
      <c r="G66" s="48"/>
      <c r="H66" s="48"/>
      <c r="I66" s="110">
        <v>80</v>
      </c>
      <c r="J66" s="48"/>
      <c r="K66" s="48">
        <v>70</v>
      </c>
      <c r="L66" s="48"/>
      <c r="M66" s="48"/>
      <c r="N66" s="48"/>
      <c r="O66" s="48"/>
      <c r="P66" s="48"/>
      <c r="Q66" s="48">
        <v>60</v>
      </c>
      <c r="R66" s="51"/>
      <c r="S66" s="48">
        <v>70</v>
      </c>
      <c r="T66" s="25">
        <v>75</v>
      </c>
      <c r="U66" s="25"/>
      <c r="V66" s="25"/>
      <c r="W66" s="25"/>
    </row>
    <row r="67" spans="1:23" ht="12.75">
      <c r="A67" s="19" t="s">
        <v>62</v>
      </c>
      <c r="B67" s="20" t="s">
        <v>64</v>
      </c>
      <c r="C67" s="20" t="s">
        <v>81</v>
      </c>
      <c r="D67" s="48"/>
      <c r="E67" s="48"/>
      <c r="F67" s="51"/>
      <c r="G67" s="48"/>
      <c r="H67" s="48"/>
      <c r="I67" s="110"/>
      <c r="J67" s="48">
        <v>50</v>
      </c>
      <c r="K67" s="48"/>
      <c r="L67" s="48"/>
      <c r="M67" s="48"/>
      <c r="N67" s="48"/>
      <c r="O67" s="48"/>
      <c r="P67" s="48"/>
      <c r="Q67" s="48"/>
      <c r="R67" s="51"/>
      <c r="S67" s="48"/>
      <c r="T67" s="25"/>
      <c r="U67" s="25"/>
      <c r="V67" s="25"/>
      <c r="W67" s="25">
        <v>60</v>
      </c>
    </row>
    <row r="68" spans="1:23" ht="12.75">
      <c r="A68" s="19" t="s">
        <v>62</v>
      </c>
      <c r="B68" s="20" t="s">
        <v>64</v>
      </c>
      <c r="C68" s="54" t="s">
        <v>2</v>
      </c>
      <c r="D68" s="48">
        <v>195</v>
      </c>
      <c r="E68" s="48"/>
      <c r="F68" s="51">
        <v>220</v>
      </c>
      <c r="G68" s="48">
        <v>190</v>
      </c>
      <c r="H68" s="48">
        <v>220</v>
      </c>
      <c r="I68" s="110">
        <v>192</v>
      </c>
      <c r="J68" s="48"/>
      <c r="K68" s="48"/>
      <c r="L68" s="48">
        <v>130</v>
      </c>
      <c r="M68" s="48">
        <v>180</v>
      </c>
      <c r="N68" s="48">
        <v>170</v>
      </c>
      <c r="O68" s="48"/>
      <c r="P68" s="48">
        <v>200</v>
      </c>
      <c r="Q68" s="48">
        <v>200</v>
      </c>
      <c r="R68" s="51"/>
      <c r="S68" s="48"/>
      <c r="T68" s="25"/>
      <c r="U68" s="25"/>
      <c r="V68" s="25"/>
      <c r="W68" s="25"/>
    </row>
    <row r="69" spans="1:23" ht="12.75">
      <c r="A69" s="19" t="s">
        <v>62</v>
      </c>
      <c r="B69" s="20" t="s">
        <v>64</v>
      </c>
      <c r="C69" s="20" t="s">
        <v>66</v>
      </c>
      <c r="D69" s="55"/>
      <c r="E69" s="23">
        <v>330</v>
      </c>
      <c r="F69" s="56">
        <v>320</v>
      </c>
      <c r="G69" s="56">
        <v>340</v>
      </c>
      <c r="H69" s="57"/>
      <c r="I69" s="110">
        <v>376</v>
      </c>
      <c r="J69" s="56"/>
      <c r="K69" s="48"/>
      <c r="L69" s="24"/>
      <c r="M69" s="56">
        <v>260</v>
      </c>
      <c r="N69" s="25">
        <v>310</v>
      </c>
      <c r="O69" s="25"/>
      <c r="P69" s="25">
        <v>350</v>
      </c>
      <c r="Q69" s="56">
        <v>390</v>
      </c>
      <c r="R69" s="51"/>
      <c r="S69" s="25"/>
      <c r="T69" s="25"/>
      <c r="U69" s="25"/>
      <c r="V69" s="25"/>
      <c r="W69" s="56"/>
    </row>
    <row r="70" spans="1:23" ht="12.75">
      <c r="A70" s="19" t="s">
        <v>62</v>
      </c>
      <c r="B70" s="20" t="s">
        <v>64</v>
      </c>
      <c r="C70" s="20" t="s">
        <v>1</v>
      </c>
      <c r="D70" s="55"/>
      <c r="E70" s="23"/>
      <c r="F70" s="56">
        <v>490</v>
      </c>
      <c r="G70" s="56">
        <v>450</v>
      </c>
      <c r="H70" s="57">
        <v>550</v>
      </c>
      <c r="I70" s="110">
        <v>425</v>
      </c>
      <c r="J70" s="56"/>
      <c r="K70" s="48">
        <v>370</v>
      </c>
      <c r="L70" s="24">
        <v>380</v>
      </c>
      <c r="M70" s="56">
        <v>440</v>
      </c>
      <c r="N70" s="25">
        <v>440</v>
      </c>
      <c r="O70" s="25">
        <v>420</v>
      </c>
      <c r="P70" s="25">
        <v>450</v>
      </c>
      <c r="Q70" s="56"/>
      <c r="R70" s="51"/>
      <c r="S70" s="25">
        <v>460</v>
      </c>
      <c r="T70" s="25"/>
      <c r="U70" s="25"/>
      <c r="V70" s="25"/>
      <c r="W70" s="56">
        <v>390</v>
      </c>
    </row>
    <row r="71" spans="1:23" ht="12.75">
      <c r="A71" s="19" t="s">
        <v>62</v>
      </c>
      <c r="B71" s="20" t="s">
        <v>64</v>
      </c>
      <c r="C71" s="20" t="s">
        <v>52</v>
      </c>
      <c r="D71" s="55"/>
      <c r="E71" s="23"/>
      <c r="F71" s="56">
        <v>870</v>
      </c>
      <c r="G71" s="56"/>
      <c r="H71" s="57">
        <v>1100</v>
      </c>
      <c r="I71" s="110">
        <v>769</v>
      </c>
      <c r="J71" s="56"/>
      <c r="K71" s="48"/>
      <c r="L71" s="24"/>
      <c r="M71" s="56"/>
      <c r="N71" s="25">
        <v>872</v>
      </c>
      <c r="O71" s="25">
        <v>820</v>
      </c>
      <c r="P71" s="25"/>
      <c r="Q71" s="56"/>
      <c r="R71" s="51"/>
      <c r="S71" s="25">
        <v>770</v>
      </c>
      <c r="T71" s="25"/>
      <c r="U71" s="25"/>
      <c r="V71" s="25"/>
      <c r="W71" s="56">
        <v>880</v>
      </c>
    </row>
    <row r="72" spans="1:3" ht="12.75">
      <c r="A72" s="31"/>
      <c r="B72" s="74"/>
      <c r="C72" s="74"/>
    </row>
    <row r="73" spans="1:23" ht="12.75">
      <c r="A73" s="14" t="s">
        <v>67</v>
      </c>
      <c r="B73" s="15"/>
      <c r="C73" s="34"/>
      <c r="D73" s="121"/>
      <c r="E73" s="121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9"/>
    </row>
    <row r="74" spans="1:23" ht="12.75">
      <c r="A74" s="41"/>
      <c r="B74" s="73"/>
      <c r="C74" s="73"/>
      <c r="D74" s="101"/>
      <c r="E74" s="82"/>
      <c r="F74" s="101"/>
      <c r="G74" s="101"/>
      <c r="H74" s="101"/>
      <c r="I74" s="97"/>
      <c r="J74" s="101"/>
      <c r="K74" s="95"/>
      <c r="L74" s="78"/>
      <c r="M74" s="101"/>
      <c r="N74" s="82"/>
      <c r="O74" s="82"/>
      <c r="P74" s="82"/>
      <c r="Q74" s="101"/>
      <c r="R74" s="99"/>
      <c r="S74" s="78"/>
      <c r="T74" s="82"/>
      <c r="U74" s="82"/>
      <c r="V74" s="82"/>
      <c r="W74" s="101"/>
    </row>
    <row r="75" spans="1:23" ht="12.75">
      <c r="A75" s="41" t="s">
        <v>68</v>
      </c>
      <c r="B75" s="42" t="s">
        <v>69</v>
      </c>
      <c r="C75" s="42" t="s">
        <v>0</v>
      </c>
      <c r="D75" s="56"/>
      <c r="E75" s="25">
        <v>780</v>
      </c>
      <c r="F75" s="56">
        <v>750</v>
      </c>
      <c r="G75" s="56">
        <v>790</v>
      </c>
      <c r="H75" s="113"/>
      <c r="I75" s="110">
        <v>890</v>
      </c>
      <c r="J75" s="56">
        <v>750</v>
      </c>
      <c r="K75" s="48"/>
      <c r="L75" s="24">
        <v>750</v>
      </c>
      <c r="M75" s="56"/>
      <c r="N75" s="25">
        <v>700</v>
      </c>
      <c r="O75" s="25">
        <v>740</v>
      </c>
      <c r="P75" s="25">
        <v>750</v>
      </c>
      <c r="Q75" s="56">
        <v>705</v>
      </c>
      <c r="R75" s="51"/>
      <c r="S75" s="24">
        <v>750</v>
      </c>
      <c r="T75" s="25"/>
      <c r="U75" s="25"/>
      <c r="V75" s="25"/>
      <c r="W75" s="56">
        <v>724</v>
      </c>
    </row>
    <row r="76" spans="1:23" ht="12.75">
      <c r="A76" s="19" t="s">
        <v>68</v>
      </c>
      <c r="B76" s="20" t="s">
        <v>70</v>
      </c>
      <c r="C76" s="20" t="s">
        <v>71</v>
      </c>
      <c r="D76" s="56"/>
      <c r="E76" s="25">
        <v>300</v>
      </c>
      <c r="F76" s="56">
        <v>290</v>
      </c>
      <c r="G76" s="56">
        <v>300</v>
      </c>
      <c r="H76" s="113"/>
      <c r="I76" s="110">
        <v>310</v>
      </c>
      <c r="J76" s="56"/>
      <c r="K76" s="48"/>
      <c r="L76" s="56"/>
      <c r="M76" s="56"/>
      <c r="N76" s="25">
        <v>280</v>
      </c>
      <c r="O76" s="25">
        <v>280</v>
      </c>
      <c r="P76" s="25">
        <v>300</v>
      </c>
      <c r="Q76" s="56">
        <v>275</v>
      </c>
      <c r="R76" s="51"/>
      <c r="S76" s="24">
        <v>295</v>
      </c>
      <c r="T76" s="25">
        <v>330</v>
      </c>
      <c r="U76" s="25"/>
      <c r="V76" s="25"/>
      <c r="W76" s="24">
        <v>281</v>
      </c>
    </row>
    <row r="77" spans="1:23" ht="12.75">
      <c r="A77" s="19" t="s">
        <v>72</v>
      </c>
      <c r="B77" s="20" t="s">
        <v>70</v>
      </c>
      <c r="C77" s="20" t="s">
        <v>0</v>
      </c>
      <c r="D77" s="56"/>
      <c r="E77" s="25"/>
      <c r="F77" s="56"/>
      <c r="G77" s="56"/>
      <c r="H77" s="113"/>
      <c r="I77" s="110">
        <v>968</v>
      </c>
      <c r="J77" s="56"/>
      <c r="K77" s="48">
        <v>730</v>
      </c>
      <c r="L77" s="56"/>
      <c r="M77" s="56"/>
      <c r="N77" s="25">
        <v>690</v>
      </c>
      <c r="O77" s="25">
        <v>730</v>
      </c>
      <c r="P77" s="25"/>
      <c r="Q77" s="56">
        <v>685</v>
      </c>
      <c r="R77" s="51"/>
      <c r="S77" s="25"/>
      <c r="T77" s="25"/>
      <c r="U77" s="25"/>
      <c r="V77" s="25"/>
      <c r="W77" s="56"/>
    </row>
    <row r="78" spans="1:23" ht="12.75">
      <c r="A78" s="19" t="s">
        <v>73</v>
      </c>
      <c r="B78" s="20" t="s">
        <v>69</v>
      </c>
      <c r="C78" s="20" t="s">
        <v>71</v>
      </c>
      <c r="D78" s="56"/>
      <c r="E78" s="25"/>
      <c r="F78" s="56"/>
      <c r="G78" s="56"/>
      <c r="H78" s="127"/>
      <c r="I78" s="110"/>
      <c r="J78" s="56"/>
      <c r="K78" s="48"/>
      <c r="L78" s="56"/>
      <c r="M78" s="56"/>
      <c r="N78" s="25"/>
      <c r="O78" s="25"/>
      <c r="P78" s="25"/>
      <c r="Q78" s="56"/>
      <c r="R78" s="51"/>
      <c r="S78" s="25"/>
      <c r="T78" s="25">
        <v>345</v>
      </c>
      <c r="U78" s="25"/>
      <c r="V78" s="25"/>
      <c r="W78" s="56">
        <v>285</v>
      </c>
    </row>
    <row r="79" spans="1:23" ht="12.75">
      <c r="A79" s="19" t="s">
        <v>73</v>
      </c>
      <c r="B79" s="20" t="s">
        <v>69</v>
      </c>
      <c r="C79" s="20" t="s">
        <v>0</v>
      </c>
      <c r="D79" s="55"/>
      <c r="E79" s="23"/>
      <c r="F79" s="56"/>
      <c r="G79" s="56"/>
      <c r="H79" s="107">
        <v>820</v>
      </c>
      <c r="I79" s="110">
        <v>798</v>
      </c>
      <c r="J79" s="56"/>
      <c r="K79" s="48"/>
      <c r="L79" s="24"/>
      <c r="M79" s="56"/>
      <c r="N79" s="25">
        <v>740</v>
      </c>
      <c r="O79" s="25">
        <v>770</v>
      </c>
      <c r="P79" s="25"/>
      <c r="Q79" s="56">
        <v>740</v>
      </c>
      <c r="R79" s="51"/>
      <c r="S79" s="25">
        <v>880</v>
      </c>
      <c r="T79" s="25"/>
      <c r="U79" s="25"/>
      <c r="V79" s="25"/>
      <c r="W79" s="56">
        <v>781</v>
      </c>
    </row>
    <row r="80" spans="1:23" ht="12.75">
      <c r="A80" s="19" t="s">
        <v>74</v>
      </c>
      <c r="B80" s="20" t="s">
        <v>69</v>
      </c>
      <c r="C80" s="20" t="s">
        <v>71</v>
      </c>
      <c r="D80" s="55">
        <v>195</v>
      </c>
      <c r="E80" s="23"/>
      <c r="F80" s="56">
        <v>190</v>
      </c>
      <c r="G80" s="56">
        <v>200</v>
      </c>
      <c r="H80" s="107">
        <v>190</v>
      </c>
      <c r="I80" s="110">
        <v>187</v>
      </c>
      <c r="J80" s="56"/>
      <c r="K80" s="48">
        <v>270</v>
      </c>
      <c r="L80" s="24"/>
      <c r="M80" s="56">
        <v>180</v>
      </c>
      <c r="N80" s="25">
        <v>180</v>
      </c>
      <c r="O80" s="25">
        <v>170</v>
      </c>
      <c r="P80" s="25"/>
      <c r="Q80" s="56">
        <v>165</v>
      </c>
      <c r="R80" s="51"/>
      <c r="S80" s="51"/>
      <c r="T80" s="25"/>
      <c r="U80" s="25"/>
      <c r="V80" s="25"/>
      <c r="W80" s="56">
        <v>171</v>
      </c>
    </row>
    <row r="81" spans="1:23" ht="12.75">
      <c r="A81" s="19" t="s">
        <v>74</v>
      </c>
      <c r="B81" s="20" t="s">
        <v>69</v>
      </c>
      <c r="C81" s="20" t="s">
        <v>0</v>
      </c>
      <c r="D81" s="55"/>
      <c r="E81" s="23"/>
      <c r="F81" s="56">
        <v>350</v>
      </c>
      <c r="G81" s="56">
        <v>440</v>
      </c>
      <c r="H81" s="107">
        <v>450</v>
      </c>
      <c r="I81" s="110">
        <v>398</v>
      </c>
      <c r="J81" s="56">
        <v>420</v>
      </c>
      <c r="K81" s="48">
        <v>430</v>
      </c>
      <c r="L81" s="24">
        <v>380</v>
      </c>
      <c r="M81" s="56">
        <v>400</v>
      </c>
      <c r="N81" s="25">
        <v>380</v>
      </c>
      <c r="O81" s="25">
        <v>380</v>
      </c>
      <c r="P81" s="25"/>
      <c r="Q81" s="56">
        <v>390</v>
      </c>
      <c r="R81" s="51"/>
      <c r="S81" s="25">
        <v>430</v>
      </c>
      <c r="T81" s="25"/>
      <c r="U81" s="25"/>
      <c r="V81" s="25">
        <v>410</v>
      </c>
      <c r="W81" s="56">
        <v>385</v>
      </c>
    </row>
    <row r="82" spans="8:20" ht="12.75">
      <c r="H82" s="105"/>
      <c r="K82" s="105"/>
      <c r="T82" s="105"/>
    </row>
  </sheetData>
  <sheetProtection/>
  <mergeCells count="31">
    <mergeCell ref="A1:C1"/>
    <mergeCell ref="D1:D2"/>
    <mergeCell ref="E1:E2"/>
    <mergeCell ref="F1:F2"/>
    <mergeCell ref="G1:G2"/>
    <mergeCell ref="H1:H2"/>
    <mergeCell ref="U1:U2"/>
    <mergeCell ref="V1:V2"/>
    <mergeCell ref="I1:I2"/>
    <mergeCell ref="J1:J2"/>
    <mergeCell ref="K1:K2"/>
    <mergeCell ref="L1:L2"/>
    <mergeCell ref="M1:M2"/>
    <mergeCell ref="N1:N2"/>
    <mergeCell ref="W1:W2"/>
    <mergeCell ref="F18:W18"/>
    <mergeCell ref="F34:W34"/>
    <mergeCell ref="F35:W35"/>
    <mergeCell ref="E40:W40"/>
    <mergeCell ref="F41:W41"/>
    <mergeCell ref="Q1:Q2"/>
    <mergeCell ref="R1:R2"/>
    <mergeCell ref="S1:S2"/>
    <mergeCell ref="T1:T2"/>
    <mergeCell ref="F73:W73"/>
    <mergeCell ref="F46:W46"/>
    <mergeCell ref="F47:W47"/>
    <mergeCell ref="F53:W53"/>
    <mergeCell ref="F54:W54"/>
    <mergeCell ref="F60:W60"/>
    <mergeCell ref="F61:W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Hewlett-Packard Company</cp:lastModifiedBy>
  <cp:lastPrinted>2018-10-03T07:01:21Z</cp:lastPrinted>
  <dcterms:created xsi:type="dcterms:W3CDTF">2002-10-24T10:52:18Z</dcterms:created>
  <dcterms:modified xsi:type="dcterms:W3CDTF">2018-10-03T07:01:31Z</dcterms:modified>
  <cp:category/>
  <cp:version/>
  <cp:contentType/>
  <cp:contentStatus/>
</cp:coreProperties>
</file>